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drawings/drawing3.xml" ContentType="application/vnd.openxmlformats-officedocument.drawing+xml"/>
  <Override PartName="/xl/ctrlProps/ctrlProp4.xml" ContentType="application/vnd.ms-excel.controlproperties+xml"/>
  <Override PartName="/xl/ctrlProps/ctrlProp5.xml" ContentType="application/vnd.ms-excel.controlproperties+xml"/>
  <Override PartName="/xl/drawings/drawing4.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drawings/drawing5.xml" ContentType="application/vnd.openxmlformats-officedocument.drawing+xml"/>
  <Override PartName="/xl/ctrlProps/ctrlProp27.xml" ContentType="application/vnd.ms-excel.controlproperties+xml"/>
  <Override PartName="/xl/drawings/drawing6.xml" ContentType="application/vnd.openxmlformats-officedocument.drawing+xml"/>
  <Override PartName="/xl/ctrlProps/ctrlProp28.xml" ContentType="application/vnd.ms-excel.controlproperties+xml"/>
  <Override PartName="/xl/ctrlProps/ctrlProp29.xml" ContentType="application/vnd.ms-excel.controlproperties+xml"/>
  <Override PartName="/xl/drawings/drawing7.xml" ContentType="application/vnd.openxmlformats-officedocument.drawing+xml"/>
  <Override PartName="/xl/ctrlProps/ctrlProp30.xml" ContentType="application/vnd.ms-excel.controlproperties+xml"/>
  <Override PartName="/xl/ctrlProps/ctrlProp3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192.168.2.210\共有\share\【Ⅷ】事業\【07】販路開拓支援\【02】受発注支援\【02】受発注支援\【R7年度】持続化支援事業\【魅力向上】\03_様式\01_様式\"/>
    </mc:Choice>
  </mc:AlternateContent>
  <xr:revisionPtr revIDLastSave="0" documentId="13_ncr:1_{A2F89D87-6714-4589-85C1-6D1293EB18ED}" xr6:coauthVersionLast="47" xr6:coauthVersionMax="47" xr10:uidLastSave="{00000000-0000-0000-0000-000000000000}"/>
  <bookViews>
    <workbookView xWindow="36" yWindow="0" windowWidth="23004" windowHeight="11964" tabRatio="878" xr2:uid="{00000000-000D-0000-FFFF-FFFF00000000}"/>
  </bookViews>
  <sheets>
    <sheet name="第1号様式_交付申請書" sheetId="14" r:id="rId1"/>
    <sheet name="別紙1(1)_事業計画書 (人材獲得支援)" sheetId="38" r:id="rId2"/>
    <sheet name="別紙1(2)_事業計画書 (魅力発信支援)" sheetId="51" r:id="rId3"/>
    <sheet name="別紙1(3)_事業計画書 (展示会等出展支援)" sheetId="52" r:id="rId4"/>
    <sheet name="別紙2(1)_ 経費予算書（人材獲得支援）" sheetId="18" r:id="rId5"/>
    <sheet name="別紙2(2)_ 経費予算書（魅力発信支援）" sheetId="53" r:id="rId6"/>
    <sheet name="別紙2(3)_ 経費予算書（展示会等出展支援）" sheetId="54" r:id="rId7"/>
    <sheet name="別紙3 交付申請確認書 " sheetId="13" r:id="rId8"/>
    <sheet name="第7号_実績報告書" sheetId="45" r:id="rId9"/>
    <sheet name="別紙1(1)_事業報告書 (人材獲得支援)" sheetId="55" r:id="rId10"/>
    <sheet name="別紙1(2)_事業報告書 (魅力発信支援)" sheetId="56" r:id="rId11"/>
    <sheet name="別紙1(3)_事業報告書 (展示会等出展支援)" sheetId="58" r:id="rId12"/>
    <sheet name="別紙2(1)_ 支出明細書（人材獲得支援）" sheetId="59" r:id="rId13"/>
    <sheet name="別紙2(2)_ 支出明細書（魅力発信支援）" sheetId="60" r:id="rId14"/>
    <sheet name="別紙2(3)_支出明細書（展示会等出展支援）" sheetId="61" r:id="rId15"/>
    <sheet name="第9号様式_交付請求書" sheetId="62" r:id="rId16"/>
  </sheets>
  <definedNames>
    <definedName name="_xlnm.Print_Area" localSheetId="0">第1号様式_交付申請書!$A$1:$H$38</definedName>
    <definedName name="_xlnm.Print_Area" localSheetId="8">第7号_実績報告書!$A$1:$H$35</definedName>
    <definedName name="_xlnm.Print_Area" localSheetId="15">第9号様式_交付請求書!$A$1:$H$36</definedName>
    <definedName name="_xlnm.Print_Area" localSheetId="1">'別紙1(1)_事業計画書 (人材獲得支援)'!$A$1:$I$31</definedName>
    <definedName name="_xlnm.Print_Area" localSheetId="9">'別紙1(1)_事業報告書 (人材獲得支援)'!$A$1:$I$31</definedName>
    <definedName name="_xlnm.Print_Area" localSheetId="2">'別紙1(2)_事業計画書 (魅力発信支援)'!$A$1:$I$31</definedName>
    <definedName name="_xlnm.Print_Area" localSheetId="10">'別紙1(2)_事業報告書 (魅力発信支援)'!$A$1:$I$34</definedName>
    <definedName name="_xlnm.Print_Area" localSheetId="3">'別紙1(3)_事業計画書 (展示会等出展支援)'!$A$1:$I$23</definedName>
    <definedName name="_xlnm.Print_Area" localSheetId="11">'別紙1(3)_事業報告書 (展示会等出展支援)'!$A$1:$I$24</definedName>
    <definedName name="_xlnm.Print_Area" localSheetId="4">'別紙2(1)_ 経費予算書（人材獲得支援）'!$A$1:$G$64</definedName>
    <definedName name="_xlnm.Print_Area" localSheetId="12">'別紙2(1)_ 支出明細書（人材獲得支援）'!$A$1:$G$67</definedName>
    <definedName name="_xlnm.Print_Area" localSheetId="5">'別紙2(2)_ 経費予算書（魅力発信支援）'!$A$1:$G$48</definedName>
    <definedName name="_xlnm.Print_Area" localSheetId="13">'別紙2(2)_ 支出明細書（魅力発信支援）'!$A$1:$G$51</definedName>
    <definedName name="_xlnm.Print_Area" localSheetId="6">'別紙2(3)_ 経費予算書（展示会等出展支援）'!$A$1:$G$26</definedName>
    <definedName name="_xlnm.Print_Area" localSheetId="14">'別紙2(3)_支出明細書（展示会等出展支援）'!$A$1:$G$29</definedName>
    <definedName name="_xlnm.Print_Area" localSheetId="7">'別紙3 交付申請確認書 '!$A$1:$E$24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22" i="61" l="1"/>
  <c r="J45" i="60"/>
  <c r="J45" i="53"/>
  <c r="J22" i="54"/>
  <c r="D26" i="61"/>
  <c r="D23" i="54"/>
  <c r="F16" i="61"/>
  <c r="F15" i="61"/>
  <c r="F14" i="61"/>
  <c r="D49" i="60"/>
  <c r="D46" i="53"/>
  <c r="F39" i="60"/>
  <c r="F38" i="60"/>
  <c r="F37" i="60"/>
  <c r="F40" i="60" s="1"/>
  <c r="F31" i="60"/>
  <c r="F30" i="60"/>
  <c r="F29" i="60"/>
  <c r="F32" i="60" s="1"/>
  <c r="F23" i="60"/>
  <c r="F22" i="60"/>
  <c r="F21" i="60"/>
  <c r="F24" i="60" s="1"/>
  <c r="F15" i="60"/>
  <c r="F14" i="60"/>
  <c r="F13" i="60"/>
  <c r="F16" i="60" s="1"/>
  <c r="D66" i="59"/>
  <c r="D63" i="18"/>
  <c r="J62" i="59"/>
  <c r="F55" i="59"/>
  <c r="F54" i="59"/>
  <c r="F53" i="59"/>
  <c r="F47" i="59"/>
  <c r="F46" i="59"/>
  <c r="F45" i="59"/>
  <c r="F39" i="59"/>
  <c r="F38" i="59"/>
  <c r="F37" i="59"/>
  <c r="F31" i="59"/>
  <c r="F30" i="59"/>
  <c r="F29" i="59"/>
  <c r="F23" i="59"/>
  <c r="F22" i="59"/>
  <c r="F21" i="59"/>
  <c r="F15" i="59"/>
  <c r="F14" i="59"/>
  <c r="F13" i="59"/>
  <c r="D18" i="62"/>
  <c r="G15" i="62"/>
  <c r="D15" i="62"/>
  <c r="G13" i="62"/>
  <c r="D13" i="62"/>
  <c r="D11" i="62"/>
  <c r="D10" i="62"/>
  <c r="D8" i="62"/>
  <c r="D7" i="62"/>
  <c r="D20" i="45"/>
  <c r="G17" i="45"/>
  <c r="D17" i="45"/>
  <c r="G15" i="45"/>
  <c r="D15" i="45"/>
  <c r="D13" i="45"/>
  <c r="D12" i="45"/>
  <c r="D10" i="45"/>
  <c r="D9" i="45"/>
  <c r="C23" i="13"/>
  <c r="C22" i="13"/>
  <c r="C21" i="13"/>
  <c r="F16" i="54"/>
  <c r="F15" i="54"/>
  <c r="F14" i="54"/>
  <c r="F17" i="54" s="1"/>
  <c r="B23" i="54" s="1"/>
  <c r="J62" i="18"/>
  <c r="F13" i="53"/>
  <c r="F16" i="53" s="1"/>
  <c r="F39" i="53"/>
  <c r="F38" i="53"/>
  <c r="F37" i="53"/>
  <c r="F40" i="53" s="1"/>
  <c r="B46" i="53" s="1"/>
  <c r="F31" i="53"/>
  <c r="F30" i="53"/>
  <c r="F29" i="53"/>
  <c r="F32" i="53" s="1"/>
  <c r="F23" i="53"/>
  <c r="F22" i="53"/>
  <c r="F21" i="53"/>
  <c r="F24" i="53" s="1"/>
  <c r="F15" i="53"/>
  <c r="F14" i="53"/>
  <c r="B49" i="60" l="1"/>
  <c r="F17" i="61"/>
  <c r="B26" i="61" s="1"/>
  <c r="J23" i="61" s="1"/>
  <c r="E26" i="61" s="1"/>
  <c r="J34" i="45" s="1" a="1"/>
  <c r="J34" i="45" s="1"/>
  <c r="J46" i="53"/>
  <c r="E46" i="53" s="1"/>
  <c r="J36" i="14" s="1" a="1"/>
  <c r="J36" i="14" s="1"/>
  <c r="J46" i="60"/>
  <c r="E49" i="60" s="1"/>
  <c r="J33" i="45" s="1" a="1"/>
  <c r="J33" i="45" s="1"/>
  <c r="F16" i="59"/>
  <c r="B66" i="59" s="1"/>
  <c r="J63" i="59" s="1"/>
  <c r="E66" i="59" s="1"/>
  <c r="J32" i="45" s="1" a="1"/>
  <c r="J32" i="45" s="1"/>
  <c r="F48" i="59"/>
  <c r="F40" i="59"/>
  <c r="F24" i="59"/>
  <c r="F32" i="59"/>
  <c r="F56" i="59"/>
  <c r="J23" i="54"/>
  <c r="J35" i="45" l="1"/>
  <c r="C30" i="45" s="1"/>
  <c r="E23" i="54"/>
  <c r="J37" i="14" s="1" a="1"/>
  <c r="J37" i="14" s="1"/>
  <c r="F55" i="18" l="1"/>
  <c r="F54" i="18"/>
  <c r="F53" i="18"/>
  <c r="F56" i="18" s="1"/>
  <c r="F47" i="18"/>
  <c r="F46" i="18"/>
  <c r="F45" i="18"/>
  <c r="F48" i="18" s="1"/>
  <c r="F39" i="18"/>
  <c r="F38" i="18"/>
  <c r="F37" i="18"/>
  <c r="F31" i="18"/>
  <c r="F30" i="18"/>
  <c r="F29" i="18"/>
  <c r="F23" i="18"/>
  <c r="F22" i="18"/>
  <c r="F21" i="18"/>
  <c r="F24" i="18" s="1"/>
  <c r="F15" i="18"/>
  <c r="F14" i="18"/>
  <c r="F13" i="18"/>
  <c r="F32" i="18" l="1"/>
  <c r="F40" i="18"/>
  <c r="F16" i="18"/>
  <c r="B63" i="18" s="1"/>
  <c r="J63" i="18" l="1"/>
  <c r="E63" i="18" l="1"/>
  <c r="J35" i="14" s="1" a="1"/>
  <c r="J35" i="14" s="1"/>
  <c r="J38" i="14" s="1"/>
  <c r="C33" i="1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<sst xmlns="http://schemas.openxmlformats.org/spreadsheetml/2006/main" count="702" uniqueCount="230">
  <si>
    <t>記</t>
    <rPh sb="0" eb="1">
      <t>キ</t>
    </rPh>
    <phoneticPr fontId="3"/>
  </si>
  <si>
    <t>所在地</t>
    <rPh sb="0" eb="3">
      <t>ショザイチ</t>
    </rPh>
    <phoneticPr fontId="3"/>
  </si>
  <si>
    <t>フリガナ</t>
    <phoneticPr fontId="3"/>
  </si>
  <si>
    <t>代表者役職</t>
    <rPh sb="0" eb="3">
      <t>ダイヒョウシャ</t>
    </rPh>
    <rPh sb="3" eb="5">
      <t>ヤクショク</t>
    </rPh>
    <phoneticPr fontId="3"/>
  </si>
  <si>
    <t>円</t>
    <rPh sb="0" eb="1">
      <t>エン</t>
    </rPh>
    <phoneticPr fontId="3"/>
  </si>
  <si>
    <t>確認したら□にチェック</t>
    <rPh sb="0" eb="2">
      <t>カクニン</t>
    </rPh>
    <phoneticPr fontId="5"/>
  </si>
  <si>
    <t>どちらかを選択</t>
    <rPh sb="5" eb="7">
      <t>センタク</t>
    </rPh>
    <phoneticPr fontId="5"/>
  </si>
  <si>
    <t>代表者名</t>
    <rPh sb="0" eb="3">
      <t>ダイヒョウシャ</t>
    </rPh>
    <rPh sb="3" eb="4">
      <t>メイ</t>
    </rPh>
    <phoneticPr fontId="3"/>
  </si>
  <si>
    <t>E-mail</t>
    <phoneticPr fontId="3"/>
  </si>
  <si>
    <t>例</t>
    <rPh sb="0" eb="1">
      <t>レイ</t>
    </rPh>
    <phoneticPr fontId="5"/>
  </si>
  <si>
    <t>交付申請確認書</t>
    <phoneticPr fontId="3"/>
  </si>
  <si>
    <t>※経費予算書に記載されていない経費や記載された以上の金額が発生した場合、その部分は助成対象となりません。</t>
    <rPh sb="1" eb="3">
      <t>ケイヒ</t>
    </rPh>
    <rPh sb="3" eb="6">
      <t>ヨサンショ</t>
    </rPh>
    <rPh sb="7" eb="9">
      <t>キサイ</t>
    </rPh>
    <rPh sb="15" eb="17">
      <t>ケイヒ</t>
    </rPh>
    <rPh sb="18" eb="20">
      <t>キサイ</t>
    </rPh>
    <rPh sb="23" eb="25">
      <t>イジョウ</t>
    </rPh>
    <rPh sb="26" eb="28">
      <t>キンガク</t>
    </rPh>
    <rPh sb="29" eb="31">
      <t>ハッセイ</t>
    </rPh>
    <rPh sb="33" eb="35">
      <t>バアイ</t>
    </rPh>
    <phoneticPr fontId="5"/>
  </si>
  <si>
    <t>　いただきますのでご注意ください。</t>
    <phoneticPr fontId="5"/>
  </si>
  <si>
    <t>№</t>
    <phoneticPr fontId="3"/>
  </si>
  <si>
    <t>（宛先）板橋区産業振興公社理事長</t>
    <phoneticPr fontId="3"/>
  </si>
  <si>
    <t>〒</t>
    <phoneticPr fontId="3"/>
  </si>
  <si>
    <t>従業員数</t>
    <rPh sb="0" eb="4">
      <t>ジュウギョウインスウ</t>
    </rPh>
    <phoneticPr fontId="3"/>
  </si>
  <si>
    <t>経費内容</t>
    <rPh sb="0" eb="4">
      <t>ケイヒナイヨウ</t>
    </rPh>
    <phoneticPr fontId="3"/>
  </si>
  <si>
    <t>名称</t>
    <rPh sb="0" eb="2">
      <t>メイショウ</t>
    </rPh>
    <phoneticPr fontId="3"/>
  </si>
  <si>
    <t>※灰色のセルには自動的に数字が入力されますので、ご記入されないようお願いします。</t>
    <phoneticPr fontId="3"/>
  </si>
  <si>
    <t>←</t>
    <phoneticPr fontId="3"/>
  </si>
  <si>
    <t>経費予算書を入力いただくことで自動入力されます</t>
    <rPh sb="0" eb="5">
      <t>ケイヒヨサンショ</t>
    </rPh>
    <rPh sb="6" eb="8">
      <t>ニュウリョク</t>
    </rPh>
    <rPh sb="15" eb="17">
      <t>ジドウ</t>
    </rPh>
    <rPh sb="17" eb="19">
      <t>ニュウリョク</t>
    </rPh>
    <phoneticPr fontId="3"/>
  </si>
  <si>
    <t>件数</t>
    <rPh sb="0" eb="2">
      <t>ケンスウ</t>
    </rPh>
    <phoneticPr fontId="3"/>
  </si>
  <si>
    <t>単価（税抜）</t>
    <rPh sb="0" eb="2">
      <t>タンカ</t>
    </rPh>
    <rPh sb="3" eb="5">
      <t>ゼイヌ</t>
    </rPh>
    <phoneticPr fontId="3"/>
  </si>
  <si>
    <t>経費（税抜）</t>
    <rPh sb="0" eb="2">
      <t>ケイヒ</t>
    </rPh>
    <rPh sb="3" eb="5">
      <t>ゼイヌ</t>
    </rPh>
    <phoneticPr fontId="5"/>
  </si>
  <si>
    <t>事業計画書</t>
    <rPh sb="0" eb="5">
      <t>ジギョウケイカクショ</t>
    </rPh>
    <phoneticPr fontId="3"/>
  </si>
  <si>
    <t>対象経費小計（税抜）　a</t>
    <rPh sb="0" eb="2">
      <t>タイショウ</t>
    </rPh>
    <rPh sb="2" eb="4">
      <t>ケイヒ</t>
    </rPh>
    <rPh sb="4" eb="6">
      <t>ショウケイ</t>
    </rPh>
    <rPh sb="7" eb="9">
      <t>ゼイヌ</t>
    </rPh>
    <phoneticPr fontId="5"/>
  </si>
  <si>
    <t>※キャッシュレス決済、小切手、ポイントやクーポンで支払う金額相当分は助成対象外です。</t>
    <rPh sb="8" eb="10">
      <t>ケッサイ</t>
    </rPh>
    <rPh sb="11" eb="14">
      <t>コギッテ</t>
    </rPh>
    <phoneticPr fontId="3"/>
  </si>
  <si>
    <t>第１号様式（第８条関係）</t>
    <rPh sb="0" eb="1">
      <t>ダイ</t>
    </rPh>
    <rPh sb="2" eb="3">
      <t>ゴウ</t>
    </rPh>
    <rPh sb="3" eb="5">
      <t>ヨウシキ</t>
    </rPh>
    <rPh sb="6" eb="7">
      <t>ダイ</t>
    </rPh>
    <rPh sb="8" eb="9">
      <t>ジョウ</t>
    </rPh>
    <rPh sb="9" eb="11">
      <t>カンケイ</t>
    </rPh>
    <phoneticPr fontId="3"/>
  </si>
  <si>
    <t>申請者の概要</t>
    <rPh sb="0" eb="3">
      <t>シンセイシャ</t>
    </rPh>
    <rPh sb="4" eb="6">
      <t>ガイヨウ</t>
    </rPh>
    <phoneticPr fontId="3"/>
  </si>
  <si>
    <t>URL</t>
    <phoneticPr fontId="3"/>
  </si>
  <si>
    <t>担当者
部署・氏名</t>
    <rPh sb="0" eb="3">
      <t>タントウシャ</t>
    </rPh>
    <rPh sb="4" eb="6">
      <t>ブショ</t>
    </rPh>
    <rPh sb="7" eb="9">
      <t>シメイ</t>
    </rPh>
    <phoneticPr fontId="3"/>
  </si>
  <si>
    <t>助成金交付申請額</t>
    <rPh sb="0" eb="3">
      <t>ジョセイキン</t>
    </rPh>
    <rPh sb="3" eb="5">
      <t>コウフ</t>
    </rPh>
    <rPh sb="5" eb="7">
      <t>シンセイ</t>
    </rPh>
    <rPh sb="7" eb="8">
      <t>ガク</t>
    </rPh>
    <phoneticPr fontId="3"/>
  </si>
  <si>
    <t>※助成金の支払いは、助成事業を完了し、公社の検査・審査を経た後となります。</t>
    <phoneticPr fontId="3"/>
  </si>
  <si>
    <t>助成金の支払いは、実績報告書や領収書をご確認させていただいてからの後払いとなります。</t>
    <rPh sb="15" eb="18">
      <t>リョウシュウショ</t>
    </rPh>
    <rPh sb="20" eb="22">
      <t>カクニン</t>
    </rPh>
    <rPh sb="33" eb="34">
      <t>アト</t>
    </rPh>
    <rPh sb="34" eb="35">
      <t>バラ</t>
    </rPh>
    <phoneticPr fontId="5"/>
  </si>
  <si>
    <r>
      <t>みなし大企業</t>
    </r>
    <r>
      <rPr>
        <vertAlign val="superscript"/>
        <sz val="12"/>
        <rFont val="BIZ UDPゴシック"/>
        <family val="3"/>
        <charset val="128"/>
      </rPr>
      <t>※</t>
    </r>
    <r>
      <rPr>
        <sz val="12"/>
        <rFont val="BIZ UDPゴシック"/>
        <family val="3"/>
        <charset val="128"/>
      </rPr>
      <t>に該当しない。</t>
    </r>
    <phoneticPr fontId="3"/>
  </si>
  <si>
    <t>「東京都板橋区暴力団排除条例」に規定する暴力団関係者又は遊興娯楽業のうち風俗関連業、ギャンブル業、賭博等、助成の対象として社会通念上適切でないと判断される事業を行っていない。</t>
    <rPh sb="53" eb="55">
      <t>ジョセイ</t>
    </rPh>
    <rPh sb="56" eb="58">
      <t>タイショウ</t>
    </rPh>
    <phoneticPr fontId="5"/>
  </si>
  <si>
    <t>民事再生法又は会社更生法による申立て等、事業の継続性について不確実な状況が存在しない。</t>
    <phoneticPr fontId="3"/>
  </si>
  <si>
    <t>本助成金の対象として申請した経費に関して、国、他の自治体、産業支援機関等から重複して助成金の支援を受けていない。</t>
    <rPh sb="0" eb="1">
      <t>ホン</t>
    </rPh>
    <rPh sb="3" eb="4">
      <t>キン</t>
    </rPh>
    <rPh sb="23" eb="24">
      <t>タ</t>
    </rPh>
    <rPh sb="29" eb="31">
      <t>サンギョウ</t>
    </rPh>
    <rPh sb="31" eb="33">
      <t>シエン</t>
    </rPh>
    <rPh sb="33" eb="35">
      <t>キカン</t>
    </rPh>
    <rPh sb="35" eb="36">
      <t>トウ</t>
    </rPh>
    <rPh sb="38" eb="40">
      <t>チョウフク</t>
    </rPh>
    <phoneticPr fontId="3"/>
  </si>
  <si>
    <t>今年度、既に本助成金に申請していない。</t>
    <rPh sb="6" eb="7">
      <t>ホン</t>
    </rPh>
    <rPh sb="9" eb="10">
      <t>キン</t>
    </rPh>
    <phoneticPr fontId="5"/>
  </si>
  <si>
    <t>本助成金の交付決定を受けた場合、公社ホームページにて事業者名や助成事業の成果等が公表されることについて承諾した。</t>
    <rPh sb="0" eb="1">
      <t>ホン</t>
    </rPh>
    <rPh sb="16" eb="18">
      <t>コウシャ</t>
    </rPh>
    <rPh sb="26" eb="29">
      <t>ジギョウシャ</t>
    </rPh>
    <rPh sb="31" eb="35">
      <t>ジョセイジギョウ</t>
    </rPh>
    <rPh sb="36" eb="38">
      <t>セイカ</t>
    </rPh>
    <rPh sb="38" eb="39">
      <t>ナド</t>
    </rPh>
    <phoneticPr fontId="3"/>
  </si>
  <si>
    <t>業種・業態</t>
    <rPh sb="0" eb="2">
      <t>ギョウシュ</t>
    </rPh>
    <rPh sb="3" eb="5">
      <t>ギョウタイ</t>
    </rPh>
    <phoneticPr fontId="3"/>
  </si>
  <si>
    <t>事業内容</t>
    <rPh sb="0" eb="2">
      <t>ジギョウ</t>
    </rPh>
    <rPh sb="2" eb="4">
      <t>ナイヨウ</t>
    </rPh>
    <phoneticPr fontId="3"/>
  </si>
  <si>
    <t>第１号様式　別紙３</t>
    <rPh sb="6" eb="8">
      <t>ベッシ</t>
    </rPh>
    <phoneticPr fontId="3"/>
  </si>
  <si>
    <r>
      <rPr>
        <b/>
        <sz val="16"/>
        <color theme="1"/>
        <rFont val="BIZ UDPゴシック"/>
        <family val="3"/>
        <charset val="128"/>
      </rPr>
      <t>電話番号</t>
    </r>
    <r>
      <rPr>
        <b/>
        <sz val="14"/>
        <color theme="1"/>
        <rFont val="BIZ UDPゴシック"/>
        <family val="3"/>
        <charset val="128"/>
      </rPr>
      <t xml:space="preserve">
</t>
    </r>
    <r>
      <rPr>
        <b/>
        <sz val="8"/>
        <color theme="1"/>
        <rFont val="BIZ UDPゴシック"/>
        <family val="3"/>
        <charset val="128"/>
      </rPr>
      <t>（日中連絡がとれる）</t>
    </r>
    <rPh sb="0" eb="2">
      <t>デンワ</t>
    </rPh>
    <rPh sb="2" eb="4">
      <t>バンゴウ</t>
    </rPh>
    <rPh sb="6" eb="8">
      <t>ニッチュウ</t>
    </rPh>
    <rPh sb="8" eb="10">
      <t>レンラク</t>
    </rPh>
    <phoneticPr fontId="3"/>
  </si>
  <si>
    <t>④
助成率</t>
    <phoneticPr fontId="3"/>
  </si>
  <si>
    <t>第１号様式　別紙１（１）</t>
    <rPh sb="6" eb="8">
      <t>ベッシ</t>
    </rPh>
    <phoneticPr fontId="3"/>
  </si>
  <si>
    <t>第７号様式（第１２条関係）</t>
    <rPh sb="0" eb="1">
      <t>ダイ</t>
    </rPh>
    <rPh sb="2" eb="3">
      <t>ゴウ</t>
    </rPh>
    <rPh sb="3" eb="5">
      <t>ヨウシキ</t>
    </rPh>
    <rPh sb="6" eb="7">
      <t>ダイ</t>
    </rPh>
    <rPh sb="9" eb="10">
      <t>ジョウ</t>
    </rPh>
    <rPh sb="10" eb="12">
      <t>カンケイ</t>
    </rPh>
    <phoneticPr fontId="3"/>
  </si>
  <si>
    <t>事業報告書</t>
    <rPh sb="0" eb="2">
      <t>ジギョウ</t>
    </rPh>
    <rPh sb="2" eb="5">
      <t>ホウコクショ</t>
    </rPh>
    <phoneticPr fontId="3"/>
  </si>
  <si>
    <t>対象経費に対し、現金に還元できるポイントが付与されている場合は、
相当する金額分を右欄に記入してください。</t>
    <phoneticPr fontId="3"/>
  </si>
  <si>
    <t>第９号様式（第１４条関係）</t>
    <rPh sb="0" eb="1">
      <t>ダイ</t>
    </rPh>
    <rPh sb="2" eb="3">
      <t>ゴウ</t>
    </rPh>
    <rPh sb="3" eb="5">
      <t>ヨウシキ</t>
    </rPh>
    <rPh sb="6" eb="7">
      <t>ダイ</t>
    </rPh>
    <rPh sb="9" eb="10">
      <t>ジョウ</t>
    </rPh>
    <rPh sb="10" eb="12">
      <t>カンケイ</t>
    </rPh>
    <phoneticPr fontId="3"/>
  </si>
  <si>
    <t>１　助成金交付請求金額</t>
    <rPh sb="2" eb="5">
      <t>ジョセイキン</t>
    </rPh>
    <rPh sb="5" eb="7">
      <t>コウフ</t>
    </rPh>
    <rPh sb="7" eb="9">
      <t>セイキュウ</t>
    </rPh>
    <rPh sb="9" eb="11">
      <t>キンガク</t>
    </rPh>
    <phoneticPr fontId="3"/>
  </si>
  <si>
    <t>※交付額確定通知書にて通知した、交付確定額を記入してください。</t>
    <rPh sb="1" eb="4">
      <t>コウフガク</t>
    </rPh>
    <rPh sb="4" eb="6">
      <t>カクテイ</t>
    </rPh>
    <rPh sb="6" eb="9">
      <t>ツウチショ</t>
    </rPh>
    <rPh sb="11" eb="13">
      <t>ツウチ</t>
    </rPh>
    <rPh sb="16" eb="18">
      <t>コウフ</t>
    </rPh>
    <rPh sb="18" eb="20">
      <t>カクテイ</t>
    </rPh>
    <rPh sb="20" eb="21">
      <t>ガク</t>
    </rPh>
    <rPh sb="22" eb="24">
      <t>キニュウ</t>
    </rPh>
    <phoneticPr fontId="3"/>
  </si>
  <si>
    <t>2　振込先</t>
    <rPh sb="2" eb="5">
      <t>フリコミサキ</t>
    </rPh>
    <phoneticPr fontId="3"/>
  </si>
  <si>
    <t>金融機関名</t>
  </si>
  <si>
    <t>本・支店名</t>
    <rPh sb="0" eb="1">
      <t>ホン</t>
    </rPh>
    <rPh sb="2" eb="5">
      <t>シテンメイ</t>
    </rPh>
    <phoneticPr fontId="3"/>
  </si>
  <si>
    <t>支店コード</t>
    <rPh sb="0" eb="2">
      <t>シテン</t>
    </rPh>
    <phoneticPr fontId="3"/>
  </si>
  <si>
    <t>預金種別</t>
  </si>
  <si>
    <t>口座番号</t>
    <rPh sb="0" eb="4">
      <t>コウザバンゴウ</t>
    </rPh>
    <phoneticPr fontId="3"/>
  </si>
  <si>
    <t>（カタカナ）</t>
    <phoneticPr fontId="3"/>
  </si>
  <si>
    <t>口座名義</t>
    <rPh sb="0" eb="2">
      <t>コウザ</t>
    </rPh>
    <rPh sb="2" eb="4">
      <t>メイギ</t>
    </rPh>
    <phoneticPr fontId="3"/>
  </si>
  <si>
    <t>※　口座名義は、必ず通帳記載のとおり転記すること。</t>
    <rPh sb="8" eb="9">
      <t>カナラ</t>
    </rPh>
    <phoneticPr fontId="5"/>
  </si>
  <si>
    <t>※上限50万円（千円未満切捨て）</t>
    <rPh sb="8" eb="9">
      <t>セン</t>
    </rPh>
    <phoneticPr fontId="3"/>
  </si>
  <si>
    <t>申請費目</t>
    <rPh sb="0" eb="2">
      <t>シンセイ</t>
    </rPh>
    <rPh sb="2" eb="4">
      <t>ヒモク</t>
    </rPh>
    <phoneticPr fontId="3"/>
  </si>
  <si>
    <t>出展料・設営装飾費</t>
    <rPh sb="0" eb="3">
      <t>シュッテンリョウ</t>
    </rPh>
    <rPh sb="4" eb="6">
      <t>セツエイ</t>
    </rPh>
    <rPh sb="6" eb="8">
      <t>ソウショク</t>
    </rPh>
    <rPh sb="8" eb="9">
      <t>ヒ</t>
    </rPh>
    <phoneticPr fontId="3"/>
  </si>
  <si>
    <t>主催者名</t>
    <rPh sb="0" eb="3">
      <t>シュサイシャ</t>
    </rPh>
    <rPh sb="3" eb="4">
      <t>メイ</t>
    </rPh>
    <phoneticPr fontId="3"/>
  </si>
  <si>
    <t>金</t>
    <rPh sb="0" eb="1">
      <t>キン</t>
    </rPh>
    <phoneticPr fontId="3"/>
  </si>
  <si>
    <t>成功報酬型人材採用に係る経費の手数料</t>
    <phoneticPr fontId="3"/>
  </si>
  <si>
    <t>採用決定（内定）年月日</t>
    <rPh sb="0" eb="2">
      <t>サイヨウ</t>
    </rPh>
    <rPh sb="2" eb="4">
      <t>ケッテイ</t>
    </rPh>
    <rPh sb="5" eb="7">
      <t>ナイテイ</t>
    </rPh>
    <rPh sb="8" eb="11">
      <t>ネンガッピ</t>
    </rPh>
    <phoneticPr fontId="3"/>
  </si>
  <si>
    <t>入社予定年月日</t>
    <rPh sb="0" eb="2">
      <t>ニュウシャ</t>
    </rPh>
    <rPh sb="2" eb="4">
      <t>ヨテイ</t>
    </rPh>
    <rPh sb="4" eb="7">
      <t>ネンガッピ</t>
    </rPh>
    <phoneticPr fontId="3"/>
  </si>
  <si>
    <t>有料職業紹介事業者名</t>
    <rPh sb="0" eb="4">
      <t>ユウリョウショクギョウ</t>
    </rPh>
    <rPh sb="4" eb="6">
      <t>ショウカイ</t>
    </rPh>
    <rPh sb="6" eb="10">
      <t>ジギョウシャメイ</t>
    </rPh>
    <phoneticPr fontId="3"/>
  </si>
  <si>
    <t>開催期間</t>
    <rPh sb="0" eb="2">
      <t>カイサイ</t>
    </rPh>
    <rPh sb="2" eb="4">
      <t>キカン</t>
    </rPh>
    <phoneticPr fontId="3"/>
  </si>
  <si>
    <t>発注予定事業者名</t>
    <rPh sb="0" eb="2">
      <t>ハッチュウ</t>
    </rPh>
    <rPh sb="2" eb="4">
      <t>ヨテイ</t>
    </rPh>
    <rPh sb="4" eb="7">
      <t>ジギョウシャ</t>
    </rPh>
    <rPh sb="7" eb="8">
      <t>メイ</t>
    </rPh>
    <phoneticPr fontId="3"/>
  </si>
  <si>
    <t>開催場所</t>
    <rPh sb="0" eb="2">
      <t>カイサイ</t>
    </rPh>
    <rPh sb="2" eb="4">
      <t>バショ</t>
    </rPh>
    <phoneticPr fontId="3"/>
  </si>
  <si>
    <t>実施予定期間・完了予定日</t>
    <rPh sb="0" eb="2">
      <t>ジッシ</t>
    </rPh>
    <rPh sb="2" eb="4">
      <t>ヨテイ</t>
    </rPh>
    <rPh sb="4" eb="6">
      <t>キカン</t>
    </rPh>
    <rPh sb="7" eb="9">
      <t>カンリョウ</t>
    </rPh>
    <rPh sb="9" eb="12">
      <t>ヨテイビ</t>
    </rPh>
    <phoneticPr fontId="3"/>
  </si>
  <si>
    <t>１　事業内容</t>
    <rPh sb="2" eb="4">
      <t>ジギョウ</t>
    </rPh>
    <rPh sb="4" eb="6">
      <t>ナイヨウ</t>
    </rPh>
    <phoneticPr fontId="3"/>
  </si>
  <si>
    <t>人</t>
    <rPh sb="0" eb="1">
      <t>ニン</t>
    </rPh>
    <phoneticPr fontId="3"/>
  </si>
  <si>
    <t>発注内容</t>
    <rPh sb="0" eb="2">
      <t>ハッチュウ</t>
    </rPh>
    <rPh sb="2" eb="4">
      <t>ナイヨウ</t>
    </rPh>
    <phoneticPr fontId="3"/>
  </si>
  <si>
    <t>出展先名称</t>
    <rPh sb="0" eb="3">
      <t>シュッテンサキ</t>
    </rPh>
    <rPh sb="3" eb="5">
      <t>メイショウ</t>
    </rPh>
    <phoneticPr fontId="3"/>
  </si>
  <si>
    <t>枠に収まらない場合は補足資料を添付してください</t>
    <rPh sb="0" eb="1">
      <t>ワク</t>
    </rPh>
    <rPh sb="2" eb="3">
      <t>オサ</t>
    </rPh>
    <rPh sb="7" eb="9">
      <t>バアイ</t>
    </rPh>
    <rPh sb="10" eb="12">
      <t>ホソク</t>
    </rPh>
    <rPh sb="12" eb="14">
      <t>シリョウ</t>
    </rPh>
    <rPh sb="15" eb="17">
      <t>テンプ</t>
    </rPh>
    <phoneticPr fontId="3"/>
  </si>
  <si>
    <t>←　一式の場合は、件数に１を入力し、単価に総額を入力してください</t>
    <rPh sb="2" eb="4">
      <t>イッシキ</t>
    </rPh>
    <rPh sb="5" eb="7">
      <t>バアイ</t>
    </rPh>
    <rPh sb="9" eb="11">
      <t>ケンスウ</t>
    </rPh>
    <rPh sb="14" eb="16">
      <t>ニュウリョク</t>
    </rPh>
    <rPh sb="18" eb="20">
      <t>タンカ</t>
    </rPh>
    <rPh sb="21" eb="23">
      <t>ソウガク</t>
    </rPh>
    <rPh sb="24" eb="26">
      <t>ニュウリョク</t>
    </rPh>
    <phoneticPr fontId="3"/>
  </si>
  <si>
    <t>印刷物制作費</t>
    <rPh sb="0" eb="3">
      <t>インサツブツ</t>
    </rPh>
    <rPh sb="3" eb="5">
      <t>セイサク</t>
    </rPh>
    <phoneticPr fontId="3"/>
  </si>
  <si>
    <t>広告費</t>
    <rPh sb="0" eb="3">
      <t>コウコクヒ</t>
    </rPh>
    <phoneticPr fontId="3"/>
  </si>
  <si>
    <t>印刷物制作費</t>
    <phoneticPr fontId="3"/>
  </si>
  <si>
    <t>広告費</t>
    <phoneticPr fontId="3"/>
  </si>
  <si>
    <t>出展料・設営装飾費</t>
    <phoneticPr fontId="3"/>
  </si>
  <si>
    <t>動画制作費</t>
    <rPh sb="0" eb="2">
      <t>ドウガ</t>
    </rPh>
    <rPh sb="2" eb="4">
      <t>セイサク</t>
    </rPh>
    <rPh sb="4" eb="5">
      <t>ヒ</t>
    </rPh>
    <phoneticPr fontId="3"/>
  </si>
  <si>
    <t>実施完了予定日</t>
    <rPh sb="0" eb="2">
      <t>ジッシ</t>
    </rPh>
    <rPh sb="2" eb="4">
      <t>カンリョウ</t>
    </rPh>
    <rPh sb="4" eb="7">
      <t>ヨテイビ</t>
    </rPh>
    <phoneticPr fontId="3"/>
  </si>
  <si>
    <t>（⑴人材獲得支援）</t>
    <rPh sb="2" eb="6">
      <t>ジンザイカクトク</t>
    </rPh>
    <rPh sb="6" eb="8">
      <t>シエン</t>
    </rPh>
    <phoneticPr fontId="3"/>
  </si>
  <si>
    <t>上記のとおり、内容を確認しました。</t>
    <phoneticPr fontId="3"/>
  </si>
  <si>
    <t>経費予算書（⑴人材獲得支援）</t>
    <rPh sb="0" eb="2">
      <t>ケイヒ</t>
    </rPh>
    <rPh sb="2" eb="5">
      <t>ヨサンショ</t>
    </rPh>
    <phoneticPr fontId="5"/>
  </si>
  <si>
    <t>動画制作費</t>
    <phoneticPr fontId="3"/>
  </si>
  <si>
    <t>求人用パンフレットの印刷</t>
    <rPh sb="0" eb="2">
      <t>キュウジン</t>
    </rPh>
    <rPh sb="2" eb="3">
      <t>ヨウ</t>
    </rPh>
    <rPh sb="10" eb="12">
      <t>インサツ</t>
    </rPh>
    <phoneticPr fontId="5"/>
  </si>
  <si>
    <t>求人用デジタルサイネージ広告の掲載</t>
    <rPh sb="0" eb="3">
      <t>キュウジンヨウ</t>
    </rPh>
    <rPh sb="12" eb="14">
      <t>コウコク</t>
    </rPh>
    <rPh sb="15" eb="17">
      <t>ケイサイ</t>
    </rPh>
    <phoneticPr fontId="3"/>
  </si>
  <si>
    <t>求人用動画制作費</t>
    <rPh sb="0" eb="3">
      <t>キュウジンヨウ</t>
    </rPh>
    <rPh sb="3" eb="5">
      <t>ドウガ</t>
    </rPh>
    <rPh sb="5" eb="7">
      <t>セイサク</t>
    </rPh>
    <rPh sb="7" eb="8">
      <t>ヒ</t>
    </rPh>
    <phoneticPr fontId="3"/>
  </si>
  <si>
    <t>○○○</t>
    <phoneticPr fontId="3"/>
  </si>
  <si>
    <t>△△</t>
    <phoneticPr fontId="3"/>
  </si>
  <si>
    <t>●●●●●●</t>
    <phoneticPr fontId="3"/>
  </si>
  <si>
    <t>△△△△△△</t>
    <phoneticPr fontId="3"/>
  </si>
  <si>
    <t>×××××××</t>
    <phoneticPr fontId="3"/>
  </si>
  <si>
    <t>〇〇〇〇〇〇</t>
    <phoneticPr fontId="3"/>
  </si>
  <si>
    <t>▽▽▽▽▽▽▽</t>
    <phoneticPr fontId="3"/>
  </si>
  <si>
    <t>××採用説明会出展料</t>
    <rPh sb="2" eb="4">
      <t>サイヨウ</t>
    </rPh>
    <rPh sb="4" eb="7">
      <t>セツメイカイ</t>
    </rPh>
    <rPh sb="7" eb="10">
      <t>シュッテンリョウ</t>
    </rPh>
    <phoneticPr fontId="3"/>
  </si>
  <si>
    <t>対象経費小計（税抜）　ｂ</t>
    <rPh sb="0" eb="2">
      <t>タイショウ</t>
    </rPh>
    <rPh sb="2" eb="4">
      <t>ケイヒ</t>
    </rPh>
    <rPh sb="4" eb="6">
      <t>ショウケイ</t>
    </rPh>
    <rPh sb="7" eb="9">
      <t>ゼイヌ</t>
    </rPh>
    <phoneticPr fontId="5"/>
  </si>
  <si>
    <t>対象経費小計（税抜）　ｃ</t>
    <rPh sb="0" eb="2">
      <t>タイショウ</t>
    </rPh>
    <rPh sb="2" eb="4">
      <t>ケイヒ</t>
    </rPh>
    <rPh sb="4" eb="6">
      <t>ショウケイ</t>
    </rPh>
    <rPh sb="7" eb="9">
      <t>ゼイヌ</t>
    </rPh>
    <phoneticPr fontId="5"/>
  </si>
  <si>
    <t>対象経費小計（税抜）　ｄ</t>
    <rPh sb="0" eb="2">
      <t>タイショウ</t>
    </rPh>
    <rPh sb="2" eb="4">
      <t>ケイヒ</t>
    </rPh>
    <rPh sb="4" eb="6">
      <t>ショウケイ</t>
    </rPh>
    <rPh sb="7" eb="9">
      <t>ゼイヌ</t>
    </rPh>
    <phoneticPr fontId="5"/>
  </si>
  <si>
    <t>対象経費小計（税抜）　e</t>
    <rPh sb="0" eb="2">
      <t>タイショウ</t>
    </rPh>
    <rPh sb="2" eb="4">
      <t>ケイヒ</t>
    </rPh>
    <rPh sb="4" eb="6">
      <t>ショウケイ</t>
    </rPh>
    <rPh sb="7" eb="9">
      <t>ゼイヌ</t>
    </rPh>
    <phoneticPr fontId="5"/>
  </si>
  <si>
    <t>対象経費小計（税抜）　f</t>
    <rPh sb="0" eb="2">
      <t>タイショウ</t>
    </rPh>
    <rPh sb="2" eb="4">
      <t>ケイヒ</t>
    </rPh>
    <rPh sb="4" eb="6">
      <t>ショウケイ</t>
    </rPh>
    <rPh sb="7" eb="9">
      <t>ゼイヌ</t>
    </rPh>
    <phoneticPr fontId="5"/>
  </si>
  <si>
    <t>③ 助成対象経費合計
【上記 a～fの合額】</t>
    <rPh sb="19" eb="20">
      <t>ゴウ</t>
    </rPh>
    <phoneticPr fontId="3"/>
  </si>
  <si>
    <t>成功報酬型採用手数料（給料の〇％相当）</t>
    <rPh sb="0" eb="5">
      <t>セイコウホウシュウガタ</t>
    </rPh>
    <rPh sb="5" eb="7">
      <t>サイヨウ</t>
    </rPh>
    <rPh sb="7" eb="10">
      <t>テスウリョウ</t>
    </rPh>
    <rPh sb="11" eb="13">
      <t>キュウリョウ</t>
    </rPh>
    <rPh sb="16" eb="18">
      <t>ソウトウ</t>
    </rPh>
    <phoneticPr fontId="5"/>
  </si>
  <si>
    <t>□□□□□□</t>
    <phoneticPr fontId="3"/>
  </si>
  <si>
    <t>過去に公社・国・自治体等から助成を受け、不正等の事故を起こしていない。</t>
    <phoneticPr fontId="3"/>
  </si>
  <si>
    <t>←「公社」は板橋区産業振興公社</t>
    <rPh sb="2" eb="4">
      <t>コウシャ</t>
    </rPh>
    <rPh sb="6" eb="9">
      <t>イタバシク</t>
    </rPh>
    <rPh sb="9" eb="15">
      <t>サンギョウシンコウコウシャ</t>
    </rPh>
    <phoneticPr fontId="3"/>
  </si>
  <si>
    <t>※「みなし大企業」とは下記に該当する企業のこと
　・発行済株式の総数又は出資金額の総額の２分の１以上を同一の大企業が所有している。
　・発行済株式の総数又は出資金額の総額の３分の２以上を大企業が所有している。
　・大企業の役員又は職員を兼ねている者が役員総数の２分の１以上を占めている。
　（大企業には中小企業投資育成株式会社及び投資事業有限責任組合は含まれません。）</t>
    <rPh sb="146" eb="149">
      <t>ダイキギョウ</t>
    </rPh>
    <rPh sb="176" eb="177">
      <t>フク</t>
    </rPh>
    <phoneticPr fontId="3"/>
  </si>
  <si>
    <t>第１号様式　別紙２（１）</t>
    <rPh sb="6" eb="8">
      <t>ベッシ</t>
    </rPh>
    <phoneticPr fontId="3"/>
  </si>
  <si>
    <t>（⑵魅力発信支援）</t>
    <rPh sb="2" eb="4">
      <t>ミリョク</t>
    </rPh>
    <rPh sb="4" eb="6">
      <t>ハッシン</t>
    </rPh>
    <rPh sb="6" eb="8">
      <t>シエン</t>
    </rPh>
    <phoneticPr fontId="3"/>
  </si>
  <si>
    <t>法人</t>
    <rPh sb="0" eb="2">
      <t>ホウジン</t>
    </rPh>
    <phoneticPr fontId="3"/>
  </si>
  <si>
    <t>事業者</t>
    <rPh sb="0" eb="3">
      <t>ジギョウシャ</t>
    </rPh>
    <phoneticPr fontId="3"/>
  </si>
  <si>
    <t>個人</t>
    <rPh sb="0" eb="2">
      <t>コジン</t>
    </rPh>
    <phoneticPr fontId="3"/>
  </si>
  <si>
    <t>事業内容・事業計画</t>
    <rPh sb="0" eb="2">
      <t>ジギョウ</t>
    </rPh>
    <rPh sb="2" eb="4">
      <t>ナイヨウ</t>
    </rPh>
    <rPh sb="5" eb="9">
      <t>ジギョウケイカク</t>
    </rPh>
    <phoneticPr fontId="3"/>
  </si>
  <si>
    <t>３　魅力向上に係る取組内容</t>
    <rPh sb="7" eb="8">
      <t>カカ</t>
    </rPh>
    <phoneticPr fontId="3"/>
  </si>
  <si>
    <t>３　本事業による売上上昇見込額</t>
    <rPh sb="2" eb="5">
      <t>ホンジギョウ</t>
    </rPh>
    <rPh sb="10" eb="12">
      <t>ジョウショウ</t>
    </rPh>
    <rPh sb="12" eb="14">
      <t>ミコミ</t>
    </rPh>
    <phoneticPr fontId="3"/>
  </si>
  <si>
    <t>４　魅力向上に係る取組内容</t>
    <rPh sb="7" eb="8">
      <t>カカ</t>
    </rPh>
    <phoneticPr fontId="3"/>
  </si>
  <si>
    <t>（⑶展示会等出展支援）</t>
    <rPh sb="2" eb="6">
      <t>テンジカイトウ</t>
    </rPh>
    <rPh sb="6" eb="8">
      <t>シュッテン</t>
    </rPh>
    <rPh sb="8" eb="10">
      <t>シエン</t>
    </rPh>
    <phoneticPr fontId="3"/>
  </si>
  <si>
    <t>他の事業計画書で記載している内容と同じ場合は入力不要</t>
    <rPh sb="0" eb="1">
      <t>タ</t>
    </rPh>
    <rPh sb="2" eb="6">
      <t>ジギョウケイカク</t>
    </rPh>
    <rPh sb="6" eb="7">
      <t>ショ</t>
    </rPh>
    <rPh sb="8" eb="10">
      <t>キサイ</t>
    </rPh>
    <rPh sb="14" eb="16">
      <t>ナイヨウ</t>
    </rPh>
    <rPh sb="17" eb="18">
      <t>オナ</t>
    </rPh>
    <rPh sb="19" eb="21">
      <t>バアイ</t>
    </rPh>
    <rPh sb="22" eb="24">
      <t>ニュウリョク</t>
    </rPh>
    <rPh sb="24" eb="26">
      <t>フヨウ</t>
    </rPh>
    <phoneticPr fontId="3"/>
  </si>
  <si>
    <t>法人住民税・法人事業税（個人事業者にあっては住民税及び個人事業税）を滞納していない。納期未到来の場合は、必ず納付期限までに本税を納税し、実績報告書提出までに納税証明書を提出する。</t>
    <rPh sb="0" eb="2">
      <t>ホウジン</t>
    </rPh>
    <rPh sb="2" eb="5">
      <t>ジュウミンゼイ</t>
    </rPh>
    <rPh sb="6" eb="8">
      <t>ホウジン</t>
    </rPh>
    <rPh sb="8" eb="10">
      <t>ジギョウ</t>
    </rPh>
    <rPh sb="10" eb="11">
      <t>ゼイ</t>
    </rPh>
    <rPh sb="12" eb="17">
      <t>コジンジギョウシャ</t>
    </rPh>
    <rPh sb="22" eb="25">
      <t>ジュウミンゼイ</t>
    </rPh>
    <rPh sb="25" eb="26">
      <t>オヨ</t>
    </rPh>
    <rPh sb="27" eb="32">
      <t>コジンジギョウゼイ</t>
    </rPh>
    <rPh sb="42" eb="44">
      <t>ノウキ</t>
    </rPh>
    <rPh sb="44" eb="47">
      <t>ミトウライ</t>
    </rPh>
    <rPh sb="48" eb="50">
      <t>バアイ</t>
    </rPh>
    <rPh sb="52" eb="53">
      <t>カナラ</t>
    </rPh>
    <rPh sb="54" eb="58">
      <t>ノウフキゲン</t>
    </rPh>
    <rPh sb="61" eb="63">
      <t>ホンゼイ</t>
    </rPh>
    <rPh sb="64" eb="66">
      <t>ノウゼイ</t>
    </rPh>
    <rPh sb="68" eb="70">
      <t>ジッセキ</t>
    </rPh>
    <rPh sb="70" eb="72">
      <t>ホウコク</t>
    </rPh>
    <rPh sb="72" eb="73">
      <t>ショ</t>
    </rPh>
    <rPh sb="73" eb="75">
      <t>テイシュツ</t>
    </rPh>
    <rPh sb="78" eb="80">
      <t>ノウゼイ</t>
    </rPh>
    <rPh sb="80" eb="83">
      <t>ショウメイショ</t>
    </rPh>
    <rPh sb="84" eb="86">
      <t>テイシュツ</t>
    </rPh>
    <phoneticPr fontId="5"/>
  </si>
  <si>
    <t>経費予算書（⑵魅力発信支援）</t>
    <rPh sb="0" eb="2">
      <t>ケイヒ</t>
    </rPh>
    <rPh sb="2" eb="5">
      <t>ヨサンショ</t>
    </rPh>
    <rPh sb="7" eb="9">
      <t>ミリョク</t>
    </rPh>
    <rPh sb="9" eb="11">
      <t>ハッシン</t>
    </rPh>
    <phoneticPr fontId="5"/>
  </si>
  <si>
    <t>自社PR用パンフレットの印刷</t>
    <rPh sb="0" eb="2">
      <t>ジシャ</t>
    </rPh>
    <rPh sb="4" eb="5">
      <t>ヨウ</t>
    </rPh>
    <rPh sb="12" eb="14">
      <t>インサツ</t>
    </rPh>
    <phoneticPr fontId="5"/>
  </si>
  <si>
    <t>自社PR用広告の掲載</t>
    <rPh sb="0" eb="2">
      <t>ジシャ</t>
    </rPh>
    <rPh sb="4" eb="5">
      <t>ヨウ</t>
    </rPh>
    <rPh sb="5" eb="7">
      <t>コウコク</t>
    </rPh>
    <rPh sb="8" eb="10">
      <t>ケイサイ</t>
    </rPh>
    <phoneticPr fontId="3"/>
  </si>
  <si>
    <t>自社PR用動画制作費</t>
    <rPh sb="0" eb="2">
      <t>ジシャ</t>
    </rPh>
    <rPh sb="4" eb="5">
      <t>ヨウ</t>
    </rPh>
    <rPh sb="5" eb="7">
      <t>ドウガ</t>
    </rPh>
    <rPh sb="7" eb="9">
      <t>セイサク</t>
    </rPh>
    <rPh sb="9" eb="10">
      <t>ヒ</t>
    </rPh>
    <phoneticPr fontId="3"/>
  </si>
  <si>
    <t>対象経費小計（税抜）　g</t>
    <rPh sb="0" eb="2">
      <t>タイショウ</t>
    </rPh>
    <rPh sb="2" eb="4">
      <t>ケイヒ</t>
    </rPh>
    <rPh sb="4" eb="6">
      <t>ショウケイ</t>
    </rPh>
    <rPh sb="7" eb="9">
      <t>ゼイヌ</t>
    </rPh>
    <phoneticPr fontId="5"/>
  </si>
  <si>
    <t>対象経費小計（税抜）　h</t>
    <rPh sb="0" eb="2">
      <t>タイショウ</t>
    </rPh>
    <rPh sb="2" eb="4">
      <t>ケイヒ</t>
    </rPh>
    <rPh sb="4" eb="6">
      <t>ショウケイ</t>
    </rPh>
    <rPh sb="7" eb="9">
      <t>ゼイヌ</t>
    </rPh>
    <phoneticPr fontId="5"/>
  </si>
  <si>
    <t>対象経費小計（税抜）　i</t>
    <rPh sb="0" eb="2">
      <t>タイショウ</t>
    </rPh>
    <rPh sb="2" eb="4">
      <t>ケイヒ</t>
    </rPh>
    <rPh sb="4" eb="6">
      <t>ショウケイ</t>
    </rPh>
    <rPh sb="7" eb="9">
      <t>ゼイヌ</t>
    </rPh>
    <phoneticPr fontId="5"/>
  </si>
  <si>
    <t>対象経費小計（税抜）　j</t>
    <rPh sb="0" eb="2">
      <t>タイショウ</t>
    </rPh>
    <rPh sb="2" eb="4">
      <t>ケイヒ</t>
    </rPh>
    <rPh sb="4" eb="6">
      <t>ショウケイ</t>
    </rPh>
    <rPh sb="7" eb="9">
      <t>ゼイヌ</t>
    </rPh>
    <phoneticPr fontId="5"/>
  </si>
  <si>
    <t>③ 助成対象経費合計
【上記 g～jの合額】</t>
    <rPh sb="19" eb="20">
      <t>ゴウ</t>
    </rPh>
    <phoneticPr fontId="3"/>
  </si>
  <si>
    <t>第１号様式　別紙２（２）</t>
    <rPh sb="6" eb="8">
      <t>ベッシ</t>
    </rPh>
    <phoneticPr fontId="3"/>
  </si>
  <si>
    <t>※対象経費に対して、現金に還元できるポイントが付与されている場合は、相当する金額分を実績報告時に減額して</t>
    <rPh sb="48" eb="50">
      <t>ゲンガク</t>
    </rPh>
    <phoneticPr fontId="5"/>
  </si>
  <si>
    <t>※対象経費に対して、現金に還元できるポイントが付与されている場合は、相当する金額分を実績報告時に減額して</t>
    <rPh sb="49" eb="50">
      <t>ガク</t>
    </rPh>
    <phoneticPr fontId="5"/>
  </si>
  <si>
    <t>対象経費小計（税抜）　k</t>
    <rPh sb="0" eb="2">
      <t>タイショウ</t>
    </rPh>
    <rPh sb="2" eb="4">
      <t>ケイヒ</t>
    </rPh>
    <rPh sb="4" eb="6">
      <t>ショウケイ</t>
    </rPh>
    <rPh sb="7" eb="9">
      <t>ゼイヌ</t>
    </rPh>
    <phoneticPr fontId="5"/>
  </si>
  <si>
    <t>③ 助成対象経費合計
【ｋ】</t>
    <phoneticPr fontId="3"/>
  </si>
  <si>
    <t>第１号様式　別紙２（３）</t>
    <rPh sb="6" eb="8">
      <t>ベッシ</t>
    </rPh>
    <phoneticPr fontId="3"/>
  </si>
  <si>
    <t>経費予算書（⑶展示会等出展支援）</t>
    <rPh sb="0" eb="2">
      <t>ケイヒ</t>
    </rPh>
    <rPh sb="2" eb="5">
      <t>ヨサンショ</t>
    </rPh>
    <rPh sb="7" eb="11">
      <t>テンジカイトウ</t>
    </rPh>
    <rPh sb="11" eb="13">
      <t>シュッテン</t>
    </rPh>
    <phoneticPr fontId="5"/>
  </si>
  <si>
    <t>〇〇ショー出展料</t>
    <rPh sb="5" eb="8">
      <t>シュッテンリョウ</t>
    </rPh>
    <phoneticPr fontId="3"/>
  </si>
  <si>
    <t>※上限50万円（千円未満切捨て）
※交付決定額を上回る額を実績報告することはできません。
※自動入力にて表示された実績報告額が交付決定額を上回った場合、手入力にて訂正してください。</t>
    <rPh sb="8" eb="9">
      <t>セン</t>
    </rPh>
    <phoneticPr fontId="3"/>
  </si>
  <si>
    <t>実施完了日</t>
    <rPh sb="0" eb="2">
      <t>ジッシ</t>
    </rPh>
    <rPh sb="2" eb="4">
      <t>カンリョウ</t>
    </rPh>
    <phoneticPr fontId="3"/>
  </si>
  <si>
    <t>実施期間・完了日</t>
    <rPh sb="0" eb="2">
      <t>ジッシ</t>
    </rPh>
    <rPh sb="2" eb="4">
      <t>キカン</t>
    </rPh>
    <rPh sb="5" eb="7">
      <t>カンリョウ</t>
    </rPh>
    <phoneticPr fontId="3"/>
  </si>
  <si>
    <t>発注事業者名</t>
    <rPh sb="0" eb="2">
      <t>ハッチュウ</t>
    </rPh>
    <rPh sb="2" eb="5">
      <t>ジギョウシャ</t>
    </rPh>
    <rPh sb="5" eb="6">
      <t>メイ</t>
    </rPh>
    <phoneticPr fontId="3"/>
  </si>
  <si>
    <t>入社年月日</t>
    <rPh sb="0" eb="2">
      <t>ニュウシャ</t>
    </rPh>
    <rPh sb="2" eb="5">
      <t>ネンガッピ</t>
    </rPh>
    <phoneticPr fontId="3"/>
  </si>
  <si>
    <t>２　本事業による応募者数及び採用者数　　　　　　　　　　　</t>
    <rPh sb="2" eb="5">
      <t>ホンジギョウ</t>
    </rPh>
    <rPh sb="8" eb="11">
      <t>オウボシャ</t>
    </rPh>
    <rPh sb="11" eb="12">
      <t>スウ</t>
    </rPh>
    <rPh sb="12" eb="13">
      <t>オヨ</t>
    </rPh>
    <rPh sb="14" eb="16">
      <t>サイヨウ</t>
    </rPh>
    <rPh sb="16" eb="17">
      <t>シャ</t>
    </rPh>
    <rPh sb="17" eb="18">
      <t>スウ</t>
    </rPh>
    <phoneticPr fontId="3"/>
  </si>
  <si>
    <t>応募者数</t>
    <rPh sb="0" eb="3">
      <t>オウボシャ</t>
    </rPh>
    <rPh sb="3" eb="4">
      <t>スウ</t>
    </rPh>
    <phoneticPr fontId="3"/>
  </si>
  <si>
    <t>３　魅力向上に係る取組内容・課題・今後の展望</t>
    <rPh sb="7" eb="8">
      <t>カカ</t>
    </rPh>
    <rPh sb="14" eb="16">
      <t>カダイ</t>
    </rPh>
    <rPh sb="17" eb="19">
      <t>コンゴ</t>
    </rPh>
    <rPh sb="20" eb="22">
      <t>テンボウ</t>
    </rPh>
    <phoneticPr fontId="3"/>
  </si>
  <si>
    <t>他の事業報告書で記載している内容と同じ場合は入力不要</t>
    <rPh sb="0" eb="1">
      <t>タ</t>
    </rPh>
    <rPh sb="2" eb="4">
      <t>ジギョウ</t>
    </rPh>
    <rPh sb="4" eb="7">
      <t>ホウコクショ</t>
    </rPh>
    <rPh sb="6" eb="7">
      <t>ショ</t>
    </rPh>
    <rPh sb="8" eb="10">
      <t>キサイ</t>
    </rPh>
    <rPh sb="14" eb="16">
      <t>ナイヨウ</t>
    </rPh>
    <rPh sb="17" eb="18">
      <t>オナ</t>
    </rPh>
    <rPh sb="19" eb="21">
      <t>バアイ</t>
    </rPh>
    <rPh sb="22" eb="24">
      <t>ニュウリョク</t>
    </rPh>
    <rPh sb="24" eb="26">
      <t>フヨウ</t>
    </rPh>
    <phoneticPr fontId="3"/>
  </si>
  <si>
    <t>採用決定（内定）年月日</t>
    <rPh sb="0" eb="2">
      <t>サイヨウ</t>
    </rPh>
    <rPh sb="2" eb="4">
      <t>ケッテイ</t>
    </rPh>
    <rPh sb="5" eb="7">
      <t>ナイテイ</t>
    </rPh>
    <rPh sb="8" eb="10">
      <t>ガッピ</t>
    </rPh>
    <phoneticPr fontId="3"/>
  </si>
  <si>
    <t>複数人いる場合は、●年〇月△日　×名　と記入してください</t>
    <rPh sb="0" eb="2">
      <t>フクスウ</t>
    </rPh>
    <rPh sb="2" eb="3">
      <t>ニン</t>
    </rPh>
    <rPh sb="5" eb="7">
      <t>バアイ</t>
    </rPh>
    <rPh sb="10" eb="11">
      <t>ネン</t>
    </rPh>
    <rPh sb="12" eb="13">
      <t>ガツ</t>
    </rPh>
    <rPh sb="14" eb="15">
      <t>ニチ</t>
    </rPh>
    <rPh sb="17" eb="18">
      <t>メイ</t>
    </rPh>
    <rPh sb="20" eb="22">
      <t>キニュウ</t>
    </rPh>
    <phoneticPr fontId="3"/>
  </si>
  <si>
    <t>発注先が複数ある場合は全て記載してください</t>
    <rPh sb="0" eb="2">
      <t>ハッチュウ</t>
    </rPh>
    <rPh sb="2" eb="3">
      <t>サキ</t>
    </rPh>
    <rPh sb="4" eb="6">
      <t>フクスウ</t>
    </rPh>
    <rPh sb="8" eb="10">
      <t>バアイ</t>
    </rPh>
    <rPh sb="11" eb="12">
      <t>スベ</t>
    </rPh>
    <rPh sb="13" eb="15">
      <t>キサイ</t>
    </rPh>
    <phoneticPr fontId="3"/>
  </si>
  <si>
    <t>第７号様式　別紙１（１）</t>
    <rPh sb="6" eb="8">
      <t>ベッシ</t>
    </rPh>
    <phoneticPr fontId="3"/>
  </si>
  <si>
    <t>第７号様式　別紙１（２）</t>
    <rPh sb="6" eb="8">
      <t>ベッシ</t>
    </rPh>
    <phoneticPr fontId="3"/>
  </si>
  <si>
    <t>←実際の売上額ではなく、本助成金による事業を実施しなかった場合と比較して、</t>
    <rPh sb="1" eb="3">
      <t>ジッサイ</t>
    </rPh>
    <rPh sb="4" eb="6">
      <t>ウリアゲ</t>
    </rPh>
    <rPh sb="6" eb="7">
      <t>ガク</t>
    </rPh>
    <rPh sb="12" eb="16">
      <t>ホンジョセイキン</t>
    </rPh>
    <rPh sb="19" eb="21">
      <t>ジギョウ</t>
    </rPh>
    <rPh sb="22" eb="24">
      <t>ジッシ</t>
    </rPh>
    <rPh sb="29" eb="31">
      <t>バアイ</t>
    </rPh>
    <rPh sb="32" eb="34">
      <t>ヒカク</t>
    </rPh>
    <phoneticPr fontId="3"/>
  </si>
  <si>
    <t>どれだけ売上が上がるのか（差額）を入力してください</t>
    <rPh sb="13" eb="15">
      <t>サガク</t>
    </rPh>
    <rPh sb="17" eb="19">
      <t>ニュウリョク</t>
    </rPh>
    <phoneticPr fontId="3"/>
  </si>
  <si>
    <t>３　本事業による売上上昇額及び１年後の売上上昇見込額</t>
    <rPh sb="2" eb="5">
      <t>ホンジギョウ</t>
    </rPh>
    <rPh sb="10" eb="12">
      <t>ジョウショウ</t>
    </rPh>
    <rPh sb="13" eb="14">
      <t>オヨ</t>
    </rPh>
    <rPh sb="16" eb="18">
      <t>ネンゴ</t>
    </rPh>
    <rPh sb="19" eb="21">
      <t>ウリアゲ</t>
    </rPh>
    <rPh sb="21" eb="23">
      <t>ジョウショウ</t>
    </rPh>
    <rPh sb="23" eb="25">
      <t>ミコミ</t>
    </rPh>
    <rPh sb="25" eb="26">
      <t>ガク</t>
    </rPh>
    <phoneticPr fontId="3"/>
  </si>
  <si>
    <t>上昇実績額</t>
    <rPh sb="0" eb="2">
      <t>ジョウショウ</t>
    </rPh>
    <rPh sb="2" eb="4">
      <t>ジッセキ</t>
    </rPh>
    <rPh sb="4" eb="5">
      <t>ガク</t>
    </rPh>
    <phoneticPr fontId="3"/>
  </si>
  <si>
    <t>１年後見込額</t>
    <rPh sb="1" eb="3">
      <t>ネンゴ</t>
    </rPh>
    <rPh sb="3" eb="5">
      <t>ミコミ</t>
    </rPh>
    <rPh sb="5" eb="6">
      <t>ガク</t>
    </rPh>
    <phoneticPr fontId="3"/>
  </si>
  <si>
    <t>４　魅力向上に係る取組内容・課題・今後の展望</t>
    <phoneticPr fontId="3"/>
  </si>
  <si>
    <t>２　本事業による獲得顧客数及び１年後の想定獲得顧客見込数</t>
    <rPh sb="2" eb="5">
      <t>ホンジギョウ</t>
    </rPh>
    <rPh sb="8" eb="10">
      <t>カクトク</t>
    </rPh>
    <rPh sb="10" eb="12">
      <t>コキャク</t>
    </rPh>
    <rPh sb="12" eb="13">
      <t>スウ</t>
    </rPh>
    <rPh sb="13" eb="14">
      <t>オヨ</t>
    </rPh>
    <phoneticPr fontId="3"/>
  </si>
  <si>
    <t>他の事業報告書で記載している内容と同じ場合は入力不要</t>
    <rPh sb="0" eb="1">
      <t>タ</t>
    </rPh>
    <rPh sb="2" eb="4">
      <t>ジギョウ</t>
    </rPh>
    <rPh sb="4" eb="6">
      <t>ホウコク</t>
    </rPh>
    <rPh sb="6" eb="7">
      <t>ショ</t>
    </rPh>
    <rPh sb="8" eb="10">
      <t>キサイ</t>
    </rPh>
    <rPh sb="14" eb="16">
      <t>ナイヨウ</t>
    </rPh>
    <rPh sb="17" eb="18">
      <t>オナ</t>
    </rPh>
    <rPh sb="19" eb="21">
      <t>バアイ</t>
    </rPh>
    <rPh sb="22" eb="24">
      <t>ニュウリョク</t>
    </rPh>
    <rPh sb="24" eb="26">
      <t>フヨウ</t>
    </rPh>
    <phoneticPr fontId="3"/>
  </si>
  <si>
    <t>１年後の数値は、上昇実績額を含めたおおよその効果額を入力してください</t>
    <rPh sb="1" eb="3">
      <t>ネンゴ</t>
    </rPh>
    <rPh sb="4" eb="6">
      <t>スウチ</t>
    </rPh>
    <rPh sb="8" eb="10">
      <t>ジョウショウ</t>
    </rPh>
    <rPh sb="10" eb="12">
      <t>ジッセキ</t>
    </rPh>
    <rPh sb="12" eb="13">
      <t>ガク</t>
    </rPh>
    <rPh sb="14" eb="15">
      <t>フク</t>
    </rPh>
    <rPh sb="22" eb="24">
      <t>コウカ</t>
    </rPh>
    <rPh sb="24" eb="25">
      <t>ガク</t>
    </rPh>
    <rPh sb="26" eb="28">
      <t>ニュウリョク</t>
    </rPh>
    <phoneticPr fontId="3"/>
  </si>
  <si>
    <t>どれだけ売上が上がった（又は上がる）と想定されるおおよその差額を入力してください</t>
    <rPh sb="12" eb="13">
      <t>マタ</t>
    </rPh>
    <rPh sb="14" eb="15">
      <t>ア</t>
    </rPh>
    <rPh sb="19" eb="21">
      <t>ソウテイ</t>
    </rPh>
    <rPh sb="29" eb="31">
      <t>サガク</t>
    </rPh>
    <rPh sb="32" eb="34">
      <t>ニュウリョク</t>
    </rPh>
    <phoneticPr fontId="3"/>
  </si>
  <si>
    <t>第１号様式　別紙１（３）</t>
    <rPh sb="6" eb="8">
      <t>ベッシ</t>
    </rPh>
    <phoneticPr fontId="3"/>
  </si>
  <si>
    <t>１年度成約見込数</t>
    <rPh sb="1" eb="3">
      <t>ネンド</t>
    </rPh>
    <rPh sb="3" eb="5">
      <t>セイヤク</t>
    </rPh>
    <rPh sb="5" eb="7">
      <t>ミコ</t>
    </rPh>
    <rPh sb="7" eb="8">
      <t>スウ</t>
    </rPh>
    <phoneticPr fontId="3"/>
  </si>
  <si>
    <t>←１年後の数値は、現在までの成約顧客数を含めた想定数を入力してください</t>
    <rPh sb="2" eb="4">
      <t>ネンゴ</t>
    </rPh>
    <rPh sb="5" eb="7">
      <t>スウチ</t>
    </rPh>
    <rPh sb="9" eb="11">
      <t>ゲンザイ</t>
    </rPh>
    <rPh sb="14" eb="16">
      <t>セイヤク</t>
    </rPh>
    <rPh sb="16" eb="19">
      <t>コキャクスウ</t>
    </rPh>
    <rPh sb="20" eb="21">
      <t>フク</t>
    </rPh>
    <rPh sb="23" eb="25">
      <t>ソウテイ</t>
    </rPh>
    <rPh sb="25" eb="26">
      <t>スウ</t>
    </rPh>
    <rPh sb="27" eb="29">
      <t>ニュウリョク</t>
    </rPh>
    <phoneticPr fontId="3"/>
  </si>
  <si>
    <t>成約数</t>
    <rPh sb="0" eb="2">
      <t>セイヤク</t>
    </rPh>
    <rPh sb="2" eb="3">
      <t>スウ</t>
    </rPh>
    <phoneticPr fontId="3"/>
  </si>
  <si>
    <t>新規獲得顧客数</t>
    <rPh sb="0" eb="2">
      <t>シンキ</t>
    </rPh>
    <rPh sb="2" eb="4">
      <t>カクトク</t>
    </rPh>
    <rPh sb="4" eb="7">
      <t>コキャクスウ</t>
    </rPh>
    <phoneticPr fontId="3"/>
  </si>
  <si>
    <t>←新規顧客・既存顧客にかかわらず本事業により効果があったと想定される成約数を入力してください</t>
    <rPh sb="1" eb="3">
      <t>シンキ</t>
    </rPh>
    <rPh sb="3" eb="5">
      <t>コキャク</t>
    </rPh>
    <rPh sb="6" eb="8">
      <t>キゾン</t>
    </rPh>
    <rPh sb="8" eb="10">
      <t>コキャク</t>
    </rPh>
    <rPh sb="16" eb="19">
      <t>ホンジギョウ</t>
    </rPh>
    <rPh sb="22" eb="24">
      <t>コウカ</t>
    </rPh>
    <rPh sb="29" eb="31">
      <t>ソウテイ</t>
    </rPh>
    <rPh sb="34" eb="37">
      <t>セイヤクスウ</t>
    </rPh>
    <rPh sb="38" eb="40">
      <t>ニュウリョク</t>
    </rPh>
    <phoneticPr fontId="3"/>
  </si>
  <si>
    <t>２　本事業による新規獲得顧客見込数</t>
    <rPh sb="2" eb="5">
      <t>ホンジギョウ</t>
    </rPh>
    <rPh sb="8" eb="10">
      <t>シンキ</t>
    </rPh>
    <rPh sb="10" eb="12">
      <t>カクトク</t>
    </rPh>
    <rPh sb="12" eb="14">
      <t>コキャク</t>
    </rPh>
    <rPh sb="14" eb="16">
      <t>ミコミ</t>
    </rPh>
    <rPh sb="16" eb="17">
      <t>スウ</t>
    </rPh>
    <phoneticPr fontId="3"/>
  </si>
  <si>
    <t>２　本事業による新規採用予定者数　　　　　　　　　　　</t>
    <rPh sb="2" eb="5">
      <t>ホンジギョウ</t>
    </rPh>
    <rPh sb="8" eb="10">
      <t>シンキ</t>
    </rPh>
    <rPh sb="10" eb="12">
      <t>サイヨウ</t>
    </rPh>
    <rPh sb="12" eb="15">
      <t>ヨテイシャ</t>
    </rPh>
    <rPh sb="15" eb="16">
      <t>スウ</t>
    </rPh>
    <phoneticPr fontId="3"/>
  </si>
  <si>
    <t>新規
採用者数</t>
    <rPh sb="0" eb="2">
      <t>シンキ</t>
    </rPh>
    <rPh sb="3" eb="6">
      <t>サイヨウシャ</t>
    </rPh>
    <rPh sb="6" eb="7">
      <t>スウ</t>
    </rPh>
    <phoneticPr fontId="3"/>
  </si>
  <si>
    <t>第７号様式　別紙１（３）</t>
    <rPh sb="6" eb="8">
      <t>ベッシ</t>
    </rPh>
    <phoneticPr fontId="3"/>
  </si>
  <si>
    <t>支出明細書（⑴人材獲得支援）</t>
    <rPh sb="0" eb="2">
      <t>シシュツ</t>
    </rPh>
    <rPh sb="2" eb="5">
      <t>メイサイショ</t>
    </rPh>
    <phoneticPr fontId="5"/>
  </si>
  <si>
    <t>第７号様式　別紙２（１）</t>
    <rPh sb="6" eb="8">
      <t>ベッシ</t>
    </rPh>
    <phoneticPr fontId="3"/>
  </si>
  <si>
    <t>⑤ 助成金実績報告額
【③×④】※千円未満切り捨て</t>
    <phoneticPr fontId="3"/>
  </si>
  <si>
    <t>第７号様式　別紙２（２）</t>
    <rPh sb="6" eb="8">
      <t>ベッシ</t>
    </rPh>
    <phoneticPr fontId="3"/>
  </si>
  <si>
    <t>支出明細書（⑵魅力発信支援）</t>
    <rPh sb="0" eb="2">
      <t>シシュツ</t>
    </rPh>
    <rPh sb="2" eb="5">
      <t>メイサイショ</t>
    </rPh>
    <rPh sb="7" eb="9">
      <t>ミリョク</t>
    </rPh>
    <rPh sb="9" eb="11">
      <t>ハッシン</t>
    </rPh>
    <phoneticPr fontId="5"/>
  </si>
  <si>
    <t>第７号様式　別紙２（３）</t>
    <rPh sb="6" eb="8">
      <t>ベッシ</t>
    </rPh>
    <phoneticPr fontId="3"/>
  </si>
  <si>
    <t>支出明細書（⑶展示会等出展支援）</t>
    <rPh sb="0" eb="2">
      <t>シシュツ</t>
    </rPh>
    <rPh sb="2" eb="5">
      <t>メイサイショ</t>
    </rPh>
    <rPh sb="7" eb="11">
      <t>テンジカイトウ</t>
    </rPh>
    <rPh sb="11" eb="13">
      <t>シュッテン</t>
    </rPh>
    <phoneticPr fontId="5"/>
  </si>
  <si>
    <t>ポイント等の除外経費</t>
    <rPh sb="4" eb="5">
      <t>トウ</t>
    </rPh>
    <rPh sb="6" eb="10">
      <t>ジョガイケイヒ</t>
    </rPh>
    <phoneticPr fontId="3"/>
  </si>
  <si>
    <t>⑤ 助成金交付申請額
【③×④】※千円未満切り捨て</t>
    <phoneticPr fontId="3"/>
  </si>
  <si>
    <t>ポイント（円相当）p1</t>
    <phoneticPr fontId="3"/>
  </si>
  <si>
    <t>③ 助成対象経費合計
【（上記 a～fの合額）ーp1】</t>
    <rPh sb="20" eb="21">
      <t>ゴウ</t>
    </rPh>
    <phoneticPr fontId="3"/>
  </si>
  <si>
    <t>ポイント（円相当）p2</t>
    <phoneticPr fontId="3"/>
  </si>
  <si>
    <t>③ 助成対象経費合計
【（上記 g～jの合額）－p2】</t>
    <rPh sb="20" eb="21">
      <t>ゴウ</t>
    </rPh>
    <phoneticPr fontId="3"/>
  </si>
  <si>
    <t>③ 助成対象経費合計
【ｋーｐ３】</t>
    <phoneticPr fontId="3"/>
  </si>
  <si>
    <t>ポイント（円相当）p3</t>
    <phoneticPr fontId="3"/>
  </si>
  <si>
    <t>支出明細書を入力いただくことで自動入力されます</t>
    <rPh sb="0" eb="2">
      <t>シシュツ</t>
    </rPh>
    <rPh sb="2" eb="5">
      <t>メイサイショ</t>
    </rPh>
    <rPh sb="6" eb="8">
      <t>ニュウリョク</t>
    </rPh>
    <rPh sb="15" eb="17">
      <t>ジドウ</t>
    </rPh>
    <rPh sb="17" eb="19">
      <t>ニュウリョク</t>
    </rPh>
    <phoneticPr fontId="3"/>
  </si>
  <si>
    <t>助成金実績報告額（交付見込額）</t>
    <rPh sb="0" eb="3">
      <t>ジョセイキン</t>
    </rPh>
    <rPh sb="3" eb="5">
      <t>ジッセキ</t>
    </rPh>
    <rPh sb="5" eb="7">
      <t>ホウコク</t>
    </rPh>
    <rPh sb="7" eb="8">
      <t>ガク</t>
    </rPh>
    <rPh sb="9" eb="11">
      <t>コウフ</t>
    </rPh>
    <rPh sb="11" eb="13">
      <t>ミコミ</t>
    </rPh>
    <rPh sb="13" eb="14">
      <t>ガク</t>
    </rPh>
    <phoneticPr fontId="3"/>
  </si>
  <si>
    <t>中小企業魅力向上支援包括補助事業助成金　交付申請書</t>
    <rPh sb="20" eb="22">
      <t>コウフ</t>
    </rPh>
    <rPh sb="22" eb="25">
      <t>シンセイショ</t>
    </rPh>
    <phoneticPr fontId="3"/>
  </si>
  <si>
    <t>を添えて申請します。</t>
    <phoneticPr fontId="3"/>
  </si>
  <si>
    <t>　中小企業魅力向上支援包括補助事業助成金交付要綱第８条の規定に基づき、関係書類</t>
    <rPh sb="1" eb="5">
      <t>チュウショウキギョウ</t>
    </rPh>
    <rPh sb="5" eb="7">
      <t>ミリョク</t>
    </rPh>
    <rPh sb="7" eb="9">
      <t>コウジョウ</t>
    </rPh>
    <rPh sb="9" eb="11">
      <t>シエン</t>
    </rPh>
    <rPh sb="11" eb="13">
      <t>ホウカツ</t>
    </rPh>
    <rPh sb="13" eb="15">
      <t>ホジョ</t>
    </rPh>
    <rPh sb="15" eb="17">
      <t>ジギョウ</t>
    </rPh>
    <rPh sb="24" eb="25">
      <t>ダイ</t>
    </rPh>
    <rPh sb="26" eb="27">
      <t>ジョウ</t>
    </rPh>
    <rPh sb="28" eb="30">
      <t>キテイ</t>
    </rPh>
    <rPh sb="31" eb="32">
      <t>モト</t>
    </rPh>
    <rPh sb="35" eb="39">
      <t>カンケイショルイ</t>
    </rPh>
    <phoneticPr fontId="3"/>
  </si>
  <si>
    <t>←事業者自身の事業内容を入力してください</t>
    <rPh sb="1" eb="4">
      <t>ジギョウシャ</t>
    </rPh>
    <rPh sb="4" eb="6">
      <t>ジシン</t>
    </rPh>
    <rPh sb="7" eb="9">
      <t>ジギョウ</t>
    </rPh>
    <rPh sb="9" eb="11">
      <t>ナイヨウ</t>
    </rPh>
    <rPh sb="12" eb="14">
      <t>ニュウリョク</t>
    </rPh>
    <phoneticPr fontId="3"/>
  </si>
  <si>
    <t>　【注意事項】
　偽り、隠匿その他不正な手段により助成金の交付を受けたとき等、中小企業魅力向上支援包括補助事業助成金交付要綱第１５条の規程に違反した場合は、助成金の交付決定の全部または一部を取り消すことがあります。</t>
    <rPh sb="12" eb="14">
      <t>イントク</t>
    </rPh>
    <rPh sb="37" eb="38">
      <t>トウ</t>
    </rPh>
    <rPh sb="55" eb="58">
      <t>ジョセイキン</t>
    </rPh>
    <rPh sb="58" eb="60">
      <t>コウフ</t>
    </rPh>
    <rPh sb="60" eb="62">
      <t>ヨウコウ</t>
    </rPh>
    <rPh sb="62" eb="63">
      <t>ダイ</t>
    </rPh>
    <rPh sb="65" eb="66">
      <t>ジョウ</t>
    </rPh>
    <rPh sb="67" eb="69">
      <t>キテイ</t>
    </rPh>
    <phoneticPr fontId="3"/>
  </si>
  <si>
    <t>本助成金の申請にあたり「中小企業魅力向上支援包括補助事業助成金交付要綱」及び「中小企業魅力向上支援包括補助事業助成金実施要領」を確認し、内容を理解した。</t>
    <rPh sb="0" eb="1">
      <t>ホン</t>
    </rPh>
    <rPh sb="28" eb="31">
      <t>ジョセイキン</t>
    </rPh>
    <rPh sb="31" eb="33">
      <t>コウフ</t>
    </rPh>
    <rPh sb="33" eb="35">
      <t>ヨウコウ</t>
    </rPh>
    <rPh sb="36" eb="37">
      <t>オヨ</t>
    </rPh>
    <rPh sb="58" eb="60">
      <t>ジッシ</t>
    </rPh>
    <rPh sb="60" eb="62">
      <t>ヨウリョウ</t>
    </rPh>
    <rPh sb="68" eb="70">
      <t>ナイヨウ</t>
    </rPh>
    <rPh sb="71" eb="73">
      <t>リカイ</t>
    </rPh>
    <phoneticPr fontId="3"/>
  </si>
  <si>
    <t>中小企業魅力向上支援包括補助事業助成金 実績報告書</t>
    <phoneticPr fontId="3"/>
  </si>
  <si>
    <t>中小企業魅力向上支援包括補助事業助成金 交付請求書</t>
    <phoneticPr fontId="3"/>
  </si>
  <si>
    <t>　中小企業魅力向上支援包括補助事業助成金について、中小企業魅力向上支援包括補助事業助成金交付要綱第１４条第１項の規定に基づき、下記のとおり請求します。</t>
    <rPh sb="17" eb="20">
      <t>ジョセイキン</t>
    </rPh>
    <rPh sb="41" eb="44">
      <t>ジョセイキン</t>
    </rPh>
    <rPh sb="44" eb="46">
      <t>コウフ</t>
    </rPh>
    <rPh sb="46" eb="48">
      <t>ヨウコウ</t>
    </rPh>
    <rPh sb="63" eb="65">
      <t>カキ</t>
    </rPh>
    <rPh sb="69" eb="71">
      <t>セイキュウ</t>
    </rPh>
    <phoneticPr fontId="3"/>
  </si>
  <si>
    <t>第１号様式　別紙１（２）</t>
    <rPh sb="6" eb="8">
      <t>ベッシ</t>
    </rPh>
    <phoneticPr fontId="3"/>
  </si>
  <si>
    <t>←千円の桁にコンマ（,）を付けてください</t>
    <rPh sb="1" eb="3">
      <t>センエン</t>
    </rPh>
    <rPh sb="4" eb="5">
      <t>ケタ</t>
    </rPh>
    <rPh sb="13" eb="14">
      <t>ツ</t>
    </rPh>
    <phoneticPr fontId="3"/>
  </si>
  <si>
    <t>中小企業魅力向上支援包括補助事業助成金交付要綱第１２条第１項の規定に基づき、関係書類を添えて報告します。</t>
    <phoneticPr fontId="3"/>
  </si>
  <si>
    <t>板橋区内に本社又は事業所を有し、おおむね１年以上事業を営む中小企業者である。</t>
    <rPh sb="0" eb="2">
      <t>イタバシ</t>
    </rPh>
    <rPh sb="2" eb="4">
      <t>クナイ</t>
    </rPh>
    <rPh sb="21" eb="22">
      <t>ネン</t>
    </rPh>
    <rPh sb="22" eb="24">
      <t>イジョウ</t>
    </rPh>
    <rPh sb="24" eb="26">
      <t>ジギョウ</t>
    </rPh>
    <rPh sb="28" eb="30">
      <t>チュウショウ</t>
    </rPh>
    <rPh sb="30" eb="32">
      <t>キギョウ</t>
    </rPh>
    <rPh sb="32" eb="33">
      <t>シャ</t>
    </rPh>
    <rPh sb="33" eb="34">
      <t>シャ</t>
    </rPh>
    <phoneticPr fontId="5"/>
  </si>
  <si>
    <t>【④助成率の特例について】
・全ての経費を区内事業者に発注した場合…2/3</t>
    <rPh sb="2" eb="5">
      <t>ジョセイリツ</t>
    </rPh>
    <rPh sb="6" eb="8">
      <t>トクレイ</t>
    </rPh>
    <phoneticPr fontId="3"/>
  </si>
  <si>
    <t>Webサイト制作費</t>
    <rPh sb="6" eb="9">
      <t>セイサクヒ</t>
    </rPh>
    <phoneticPr fontId="3"/>
  </si>
  <si>
    <t>Webサイト制作費</t>
    <phoneticPr fontId="3"/>
  </si>
  <si>
    <t>求人専用Webサイトの新設</t>
    <rPh sb="0" eb="2">
      <t>キュウジン</t>
    </rPh>
    <rPh sb="2" eb="4">
      <t>センヨウ</t>
    </rPh>
    <rPh sb="11" eb="13">
      <t>シンセツ</t>
    </rPh>
    <phoneticPr fontId="3"/>
  </si>
  <si>
    <t>自社Webサイトの新設</t>
    <rPh sb="0" eb="2">
      <t>ジシャ</t>
    </rPh>
    <rPh sb="9" eb="11">
      <t>シンセツ</t>
    </rPh>
    <phoneticPr fontId="3"/>
  </si>
  <si>
    <t>はい</t>
    <phoneticPr fontId="3"/>
  </si>
  <si>
    <t>いいえ</t>
    <phoneticPr fontId="3"/>
  </si>
  <si>
    <t xml:space="preserve">
はい</t>
    <phoneticPr fontId="3"/>
  </si>
  <si>
    <r>
      <rPr>
        <b/>
        <sz val="15"/>
        <rFont val="BIZ UDPゴシック"/>
        <family val="3"/>
        <charset val="128"/>
      </rPr>
      <t>交付申請前に公社が指定する専門家派遣等を受けた</t>
    </r>
    <r>
      <rPr>
        <b/>
        <sz val="12"/>
        <rFont val="BIZ UDPゴシック"/>
        <family val="3"/>
        <charset val="128"/>
      </rPr>
      <t>（</t>
    </r>
    <r>
      <rPr>
        <sz val="12"/>
        <rFont val="BIZ UDPゴシック"/>
        <family val="3"/>
        <charset val="128"/>
      </rPr>
      <t>確認後、チェック）</t>
    </r>
    <rPh sb="0" eb="5">
      <t>コウフシンセイマエ</t>
    </rPh>
    <rPh sb="6" eb="8">
      <t>コウシャ</t>
    </rPh>
    <rPh sb="9" eb="11">
      <t>シテイ</t>
    </rPh>
    <rPh sb="13" eb="16">
      <t>センモンカ</t>
    </rPh>
    <rPh sb="16" eb="18">
      <t>ハケン</t>
    </rPh>
    <rPh sb="18" eb="19">
      <t>トウ</t>
    </rPh>
    <rPh sb="20" eb="21">
      <t>ウ</t>
    </rPh>
    <rPh sb="24" eb="27">
      <t>カクニンゴ</t>
    </rPh>
    <phoneticPr fontId="3"/>
  </si>
  <si>
    <t xml:space="preserve">【④助成率の特例について】
・公社が指定する専門家派遣等を受けた場合…2/3
</t>
    <rPh sb="27" eb="28">
      <t>トウ</t>
    </rPh>
    <phoneticPr fontId="3"/>
  </si>
  <si>
    <r>
      <rPr>
        <b/>
        <sz val="15"/>
        <rFont val="BIZ UDPゴシック"/>
        <family val="3"/>
        <charset val="128"/>
      </rPr>
      <t>交付申請前に公社が指定する専門家派遣等を受けた</t>
    </r>
    <r>
      <rPr>
        <b/>
        <sz val="12"/>
        <rFont val="BIZ UDPゴシック"/>
        <family val="3"/>
        <charset val="128"/>
      </rPr>
      <t xml:space="preserve">
</t>
    </r>
    <r>
      <rPr>
        <sz val="12"/>
        <rFont val="BIZ UDPゴシック"/>
        <family val="3"/>
        <charset val="128"/>
      </rPr>
      <t>（どちらかにチェック）</t>
    </r>
    <rPh sb="0" eb="5">
      <t>コウフシンセイマエ</t>
    </rPh>
    <rPh sb="6" eb="8">
      <t>コウシャ</t>
    </rPh>
    <rPh sb="9" eb="11">
      <t>シテイ</t>
    </rPh>
    <rPh sb="13" eb="16">
      <t>センモンカ</t>
    </rPh>
    <rPh sb="16" eb="18">
      <t>ハケン</t>
    </rPh>
    <rPh sb="18" eb="19">
      <t>トウ</t>
    </rPh>
    <rPh sb="20" eb="21">
      <t>ウ</t>
    </rPh>
    <phoneticPr fontId="3"/>
  </si>
  <si>
    <r>
      <rPr>
        <b/>
        <sz val="15"/>
        <rFont val="BIZ UDPゴシック"/>
        <family val="3"/>
        <charset val="128"/>
      </rPr>
      <t xml:space="preserve">上記全ての経費について、区内事業者に発注する
</t>
    </r>
    <r>
      <rPr>
        <sz val="12"/>
        <rFont val="BIZ UDPゴシック"/>
        <family val="3"/>
        <charset val="128"/>
      </rPr>
      <t>（どちらかにチェック）</t>
    </r>
    <rPh sb="0" eb="2">
      <t>ジョウキ</t>
    </rPh>
    <rPh sb="2" eb="3">
      <t>スベ</t>
    </rPh>
    <rPh sb="5" eb="7">
      <t>ケイヒ</t>
    </rPh>
    <rPh sb="12" eb="14">
      <t>クナイ</t>
    </rPh>
    <rPh sb="14" eb="17">
      <t>ジギョウシャ</t>
    </rPh>
    <rPh sb="18" eb="20">
      <t>ハッチュウ</t>
    </rPh>
    <phoneticPr fontId="3"/>
  </si>
  <si>
    <t>１年後の数値は、上昇実績額を含めたおおよその見込効果額を入力してください</t>
    <rPh sb="1" eb="3">
      <t>ネンゴ</t>
    </rPh>
    <rPh sb="4" eb="6">
      <t>スウチ</t>
    </rPh>
    <rPh sb="8" eb="10">
      <t>ジョウショウ</t>
    </rPh>
    <rPh sb="10" eb="12">
      <t>ジッセキ</t>
    </rPh>
    <rPh sb="12" eb="13">
      <t>ガク</t>
    </rPh>
    <rPh sb="14" eb="15">
      <t>フク</t>
    </rPh>
    <rPh sb="22" eb="24">
      <t>ミコミ</t>
    </rPh>
    <rPh sb="24" eb="26">
      <t>コウカ</t>
    </rPh>
    <rPh sb="26" eb="27">
      <t>ガク</t>
    </rPh>
    <rPh sb="28" eb="30">
      <t>ニュウリョク</t>
    </rPh>
    <phoneticPr fontId="3"/>
  </si>
  <si>
    <r>
      <rPr>
        <b/>
        <sz val="15"/>
        <rFont val="BIZ UDPゴシック"/>
        <family val="3"/>
        <charset val="128"/>
      </rPr>
      <t>上記全ての経費について、区内事業者に発注した</t>
    </r>
    <r>
      <rPr>
        <b/>
        <sz val="12"/>
        <rFont val="BIZ UDPゴシック"/>
        <family val="3"/>
        <charset val="128"/>
      </rPr>
      <t xml:space="preserve">
</t>
    </r>
    <r>
      <rPr>
        <sz val="12"/>
        <rFont val="BIZ UDPゴシック"/>
        <family val="3"/>
        <charset val="128"/>
      </rPr>
      <t>（どちらかにチェック）</t>
    </r>
    <rPh sb="0" eb="2">
      <t>ジョウキ</t>
    </rPh>
    <rPh sb="2" eb="3">
      <t>スベ</t>
    </rPh>
    <rPh sb="5" eb="7">
      <t>ケイヒ</t>
    </rPh>
    <rPh sb="12" eb="14">
      <t>クナイ</t>
    </rPh>
    <rPh sb="14" eb="17">
      <t>ジギョウシャ</t>
    </rPh>
    <rPh sb="18" eb="20">
      <t>ハッチュウ</t>
    </rPh>
    <phoneticPr fontId="3"/>
  </si>
  <si>
    <t>消さないでください</t>
    <rPh sb="0" eb="1">
      <t>ケ</t>
    </rPh>
    <phoneticPr fontId="1"/>
  </si>
  <si>
    <t>↓</t>
  </si>
  <si>
    <t>↓</t>
    <phoneticPr fontId="3"/>
  </si>
  <si>
    <t>消さないでください</t>
  </si>
  <si>
    <t>消さないでください</t>
    <rPh sb="0" eb="1">
      <t>ケ</t>
    </rPh>
    <phoneticPr fontId="3"/>
  </si>
  <si>
    <t>　　　　　　　　　　名　　　称　　</t>
    <rPh sb="10" eb="11">
      <t>メイ</t>
    </rPh>
    <rPh sb="14" eb="15">
      <t>ショウ</t>
    </rPh>
    <phoneticPr fontId="3"/>
  </si>
  <si>
    <t>　　　　　　　　　代表者名　　</t>
    <rPh sb="9" eb="12">
      <t>ダイヒョウシャ</t>
    </rPh>
    <rPh sb="12" eb="13">
      <t>メイ</t>
    </rPh>
    <phoneticPr fontId="3"/>
  </si>
  <si>
    <t>年　　月　　日</t>
    <rPh sb="0" eb="1">
      <t>ネン</t>
    </rPh>
    <rPh sb="3" eb="4">
      <t>ガツ</t>
    </rPh>
    <rPh sb="6" eb="7">
      <t>ニチ</t>
    </rPh>
    <phoneticPr fontId="3"/>
  </si>
  <si>
    <t>年　　月　　日</t>
    <rPh sb="0" eb="1">
      <t>ネン</t>
    </rPh>
    <rPh sb="3" eb="4">
      <t>ガツ</t>
    </rPh>
    <rPh sb="6" eb="7">
      <t>ヒ</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</si>
</sst>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quot;¥&quot;#,##0_);[Red]\(&quot;¥&quot;#,##0\)"/>
    <numFmt numFmtId="177" formatCode="#\ ?/2"/>
  </numFmts>
  <fonts count="59">
    <font>
      <sz val="11"/>
      <color theme="1"/>
      <name val="Yu Gothic"/>
      <family val="2"/>
      <scheme val="minor"/>
    </font>
    <font>
      <sz val="11"/>
      <color theme="1"/>
      <name val="Yu Gothic"/>
      <family val="2"/>
      <charset val="128"/>
      <scheme val="minor"/>
    </font>
    <font>
      <sz val="11"/>
      <color theme="1"/>
      <name val="Yu Gothic"/>
      <family val="2"/>
      <scheme val="minor"/>
    </font>
    <font>
      <sz val="6"/>
      <name val="Yu Gothic"/>
      <family val="3"/>
      <charset val="128"/>
      <scheme val="minor"/>
    </font>
    <font>
      <sz val="11"/>
      <color theme="1"/>
      <name val="Yu Gothic"/>
      <family val="3"/>
      <charset val="128"/>
      <scheme val="minor"/>
    </font>
    <font>
      <sz val="6"/>
      <name val="Yu Gothic"/>
      <family val="2"/>
      <charset val="128"/>
      <scheme val="minor"/>
    </font>
    <font>
      <sz val="15"/>
      <color theme="1"/>
      <name val="BIZ UDPゴシック"/>
      <family val="3"/>
      <charset val="128"/>
    </font>
    <font>
      <sz val="15"/>
      <name val="BIZ UDPゴシック"/>
      <family val="3"/>
      <charset val="128"/>
    </font>
    <font>
      <b/>
      <sz val="22"/>
      <name val="BIZ UDPゴシック"/>
      <family val="3"/>
      <charset val="128"/>
    </font>
    <font>
      <sz val="16"/>
      <name val="BIZ UDPゴシック"/>
      <family val="3"/>
      <charset val="128"/>
    </font>
    <font>
      <b/>
      <sz val="12"/>
      <name val="BIZ UDPゴシック"/>
      <family val="3"/>
      <charset val="128"/>
    </font>
    <font>
      <sz val="11"/>
      <name val="BIZ UDPゴシック"/>
      <family val="3"/>
      <charset val="128"/>
    </font>
    <font>
      <b/>
      <sz val="11"/>
      <name val="BIZ UDPゴシック"/>
      <family val="3"/>
      <charset val="128"/>
    </font>
    <font>
      <b/>
      <sz val="8"/>
      <color theme="1"/>
      <name val="BIZ UDPゴシック"/>
      <family val="3"/>
      <charset val="128"/>
    </font>
    <font>
      <sz val="12"/>
      <name val="BIZ UDPゴシック"/>
      <family val="3"/>
      <charset val="128"/>
    </font>
    <font>
      <sz val="12"/>
      <color theme="1"/>
      <name val="BIZ UDPゴシック"/>
      <family val="3"/>
      <charset val="128"/>
    </font>
    <font>
      <sz val="11"/>
      <color theme="1"/>
      <name val="BIZ UDPゴシック"/>
      <family val="3"/>
      <charset val="128"/>
    </font>
    <font>
      <vertAlign val="superscript"/>
      <sz val="12"/>
      <name val="BIZ UDPゴシック"/>
      <family val="3"/>
      <charset val="128"/>
    </font>
    <font>
      <sz val="9"/>
      <name val="BIZ UDPゴシック"/>
      <family val="3"/>
      <charset val="128"/>
    </font>
    <font>
      <b/>
      <sz val="12"/>
      <color theme="1"/>
      <name val="BIZ UDPゴシック"/>
      <family val="3"/>
      <charset val="128"/>
    </font>
    <font>
      <sz val="8"/>
      <color theme="1"/>
      <name val="BIZ UDPゴシック"/>
      <family val="3"/>
      <charset val="128"/>
    </font>
    <font>
      <b/>
      <sz val="18"/>
      <name val="BIZ UDPゴシック"/>
      <family val="3"/>
      <charset val="128"/>
    </font>
    <font>
      <b/>
      <sz val="14"/>
      <name val="BIZ UDPゴシック"/>
      <family val="3"/>
      <charset val="128"/>
    </font>
    <font>
      <b/>
      <sz val="16"/>
      <color theme="1"/>
      <name val="BIZ UDPゴシック"/>
      <family val="3"/>
      <charset val="128"/>
    </font>
    <font>
      <sz val="10.5"/>
      <name val="BIZ UDPゴシック"/>
      <family val="3"/>
      <charset val="128"/>
    </font>
    <font>
      <b/>
      <sz val="11"/>
      <color theme="1"/>
      <name val="BIZ UDPゴシック"/>
      <family val="3"/>
      <charset val="128"/>
    </font>
    <font>
      <sz val="11"/>
      <color rgb="FFFF0000"/>
      <name val="BIZ UDPゴシック"/>
      <family val="3"/>
      <charset val="128"/>
    </font>
    <font>
      <u/>
      <sz val="12"/>
      <name val="BIZ UDPゴシック"/>
      <family val="3"/>
      <charset val="128"/>
    </font>
    <font>
      <u/>
      <sz val="12"/>
      <color rgb="FFFF0000"/>
      <name val="BIZ UDPゴシック"/>
      <family val="3"/>
      <charset val="128"/>
    </font>
    <font>
      <u/>
      <sz val="12"/>
      <color theme="1"/>
      <name val="BIZ UDPゴシック"/>
      <family val="3"/>
      <charset val="128"/>
    </font>
    <font>
      <b/>
      <u/>
      <sz val="12"/>
      <color rgb="FFFF0000"/>
      <name val="BIZ UDPゴシック"/>
      <family val="3"/>
      <charset val="128"/>
    </font>
    <font>
      <u/>
      <sz val="11"/>
      <color rgb="FFFF0000"/>
      <name val="BIZ UDPゴシック"/>
      <family val="3"/>
      <charset val="128"/>
    </font>
    <font>
      <b/>
      <sz val="22"/>
      <color theme="1"/>
      <name val="BIZ UDPゴシック"/>
      <family val="3"/>
      <charset val="128"/>
    </font>
    <font>
      <b/>
      <sz val="20"/>
      <color theme="1"/>
      <name val="BIZ UDPゴシック"/>
      <family val="3"/>
      <charset val="128"/>
    </font>
    <font>
      <sz val="16"/>
      <color theme="1"/>
      <name val="BIZ UDPゴシック"/>
      <family val="3"/>
      <charset val="128"/>
    </font>
    <font>
      <b/>
      <sz val="15"/>
      <color theme="1"/>
      <name val="BIZ UDPゴシック"/>
      <family val="3"/>
      <charset val="128"/>
    </font>
    <font>
      <sz val="10"/>
      <color theme="1"/>
      <name val="BIZ UDPゴシック"/>
      <family val="3"/>
      <charset val="128"/>
    </font>
    <font>
      <sz val="14"/>
      <color theme="1"/>
      <name val="BIZ UDPゴシック"/>
      <family val="3"/>
      <charset val="128"/>
    </font>
    <font>
      <sz val="26"/>
      <color theme="1"/>
      <name val="BIZ UDPゴシック"/>
      <family val="3"/>
      <charset val="128"/>
    </font>
    <font>
      <sz val="36"/>
      <color theme="1"/>
      <name val="BIZ UDPゴシック"/>
      <family val="3"/>
      <charset val="128"/>
    </font>
    <font>
      <sz val="36"/>
      <color theme="1"/>
      <name val="Yu Gothic"/>
      <family val="2"/>
      <scheme val="minor"/>
    </font>
    <font>
      <sz val="11"/>
      <name val="Yu Gothic"/>
      <family val="2"/>
      <scheme val="minor"/>
    </font>
    <font>
      <sz val="16"/>
      <color theme="1"/>
      <name val="Yu Gothic"/>
      <family val="2"/>
      <scheme val="minor"/>
    </font>
    <font>
      <b/>
      <sz val="14"/>
      <color theme="1"/>
      <name val="BIZ UDPゴシック"/>
      <family val="3"/>
      <charset val="128"/>
    </font>
    <font>
      <sz val="12"/>
      <color theme="1"/>
      <name val="Yu Gothic"/>
      <family val="2"/>
      <scheme val="minor"/>
    </font>
    <font>
      <sz val="14"/>
      <name val="BIZ UDPゴシック"/>
      <family val="3"/>
      <charset val="128"/>
    </font>
    <font>
      <b/>
      <sz val="10"/>
      <name val="BIZ UDPゴシック"/>
      <family val="3"/>
      <charset val="128"/>
    </font>
    <font>
      <b/>
      <sz val="12"/>
      <color rgb="FFFF0000"/>
      <name val="BIZ UDPゴシック"/>
      <family val="3"/>
      <charset val="128"/>
    </font>
    <font>
      <b/>
      <sz val="16"/>
      <name val="BIZ UDPゴシック"/>
      <family val="3"/>
      <charset val="128"/>
    </font>
    <font>
      <b/>
      <sz val="15"/>
      <name val="BIZ UDPゴシック"/>
      <family val="3"/>
      <charset val="128"/>
    </font>
    <font>
      <b/>
      <u/>
      <sz val="11"/>
      <color theme="1"/>
      <name val="BIZ UDPゴシック"/>
      <family val="3"/>
      <charset val="128"/>
    </font>
    <font>
      <b/>
      <sz val="14"/>
      <color theme="1"/>
      <name val="Yu Gothic"/>
      <family val="3"/>
      <charset val="128"/>
      <scheme val="minor"/>
    </font>
    <font>
      <b/>
      <sz val="14"/>
      <color theme="1"/>
      <name val="Yu Gothic"/>
      <family val="3"/>
      <scheme val="minor"/>
    </font>
    <font>
      <b/>
      <sz val="14"/>
      <color theme="1"/>
      <name val="Yu Gothic"/>
      <family val="3"/>
      <charset val="1"/>
      <scheme val="minor"/>
    </font>
    <font>
      <sz val="12"/>
      <name val="Segoe UI Symbol"/>
      <family val="3"/>
    </font>
    <font>
      <u/>
      <sz val="11"/>
      <color theme="10"/>
      <name val="Yu Gothic"/>
      <family val="2"/>
      <scheme val="minor"/>
    </font>
    <font>
      <u/>
      <sz val="16"/>
      <color theme="1"/>
      <name val="Yu Gothic"/>
      <family val="3"/>
      <charset val="128"/>
      <scheme val="minor"/>
    </font>
    <font>
      <sz val="16"/>
      <color theme="1"/>
      <name val="Yu Gothic"/>
      <family val="3"/>
      <charset val="128"/>
      <scheme val="minor"/>
    </font>
    <font>
      <u/>
      <sz val="16"/>
      <color theme="1"/>
      <name val="Yu Gothic"/>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0" tint="-0.249977111117893"/>
        <bgColor indexed="64"/>
      </patternFill>
    </fill>
    <fill>
      <patternFill patternType="solid">
        <fgColor theme="0" tint="-4.9989318521683403E-2"/>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top style="hair">
        <color indexed="64"/>
      </top>
      <bottom/>
      <diagonal/>
    </border>
    <border>
      <left/>
      <right style="thin">
        <color indexed="64"/>
      </right>
      <top style="hair">
        <color indexed="64"/>
      </top>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auto="1"/>
      </top>
      <bottom style="thin">
        <color auto="1"/>
      </bottom>
      <diagonal/>
    </border>
    <border>
      <left/>
      <right style="thin">
        <color auto="1"/>
      </right>
      <top style="hair">
        <color auto="1"/>
      </top>
      <bottom style="thin">
        <color auto="1"/>
      </bottom>
      <diagonal/>
    </border>
    <border>
      <left style="medium">
        <color auto="1"/>
      </left>
      <right/>
      <top style="medium">
        <color auto="1"/>
      </top>
      <bottom style="thin">
        <color auto="1"/>
      </bottom>
      <diagonal/>
    </border>
    <border>
      <left style="thin">
        <color auto="1"/>
      </left>
      <right/>
      <top style="medium">
        <color auto="1"/>
      </top>
      <bottom style="thin">
        <color auto="1"/>
      </bottom>
      <diagonal/>
    </border>
    <border>
      <left/>
      <right/>
      <top style="medium">
        <color auto="1"/>
      </top>
      <bottom style="thin">
        <color indexed="64"/>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style="medium">
        <color auto="1"/>
      </left>
      <right/>
      <top/>
      <bottom/>
      <diagonal/>
    </border>
    <border>
      <left style="medium">
        <color auto="1"/>
      </left>
      <right/>
      <top/>
      <bottom style="thin">
        <color indexed="64"/>
      </bottom>
      <diagonal/>
    </border>
    <border>
      <left style="medium">
        <color auto="1"/>
      </left>
      <right/>
      <top/>
      <bottom style="medium">
        <color auto="1"/>
      </bottom>
      <diagonal/>
    </border>
    <border>
      <left style="thin">
        <color auto="1"/>
      </left>
      <right/>
      <top style="thin">
        <color auto="1"/>
      </top>
      <bottom style="medium">
        <color auto="1"/>
      </bottom>
      <diagonal/>
    </border>
    <border>
      <left/>
      <right/>
      <top style="thin">
        <color indexed="64"/>
      </top>
      <bottom style="medium">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bottom style="medium">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auto="1"/>
      </left>
      <right style="medium">
        <color auto="1"/>
      </right>
      <top style="medium">
        <color auto="1"/>
      </top>
      <bottom style="medium">
        <color auto="1"/>
      </bottom>
      <diagonal/>
    </border>
    <border>
      <left/>
      <right style="medium">
        <color auto="1"/>
      </right>
      <top/>
      <bottom/>
      <diagonal/>
    </border>
  </borders>
  <cellStyleXfs count="11">
    <xf numFmtId="0" fontId="0" fillId="0" borderId="0"/>
    <xf numFmtId="38" fontId="2" fillId="0" borderId="0" applyFont="0" applyFill="0" applyBorder="0" applyAlignment="0" applyProtection="0">
      <alignment vertical="center"/>
    </xf>
    <xf numFmtId="0" fontId="4" fillId="0" borderId="0">
      <alignment vertical="center"/>
    </xf>
    <xf numFmtId="0" fontId="4" fillId="0" borderId="0">
      <alignment vertical="center"/>
    </xf>
    <xf numFmtId="6" fontId="2" fillId="0" borderId="0" applyFont="0" applyFill="0" applyBorder="0" applyAlignment="0" applyProtection="0">
      <alignment vertical="center"/>
    </xf>
    <xf numFmtId="6" fontId="2" fillId="0" borderId="0" applyFont="0" applyFill="0" applyBorder="0" applyAlignment="0" applyProtection="0">
      <alignment vertical="center"/>
    </xf>
    <xf numFmtId="6" fontId="2" fillId="0" borderId="0" applyFont="0" applyFill="0" applyBorder="0" applyAlignment="0" applyProtection="0">
      <alignment vertical="center"/>
    </xf>
    <xf numFmtId="0" fontId="1" fillId="0" borderId="0">
      <alignment vertical="center"/>
    </xf>
    <xf numFmtId="0" fontId="2" fillId="0" borderId="0"/>
    <xf numFmtId="38" fontId="2" fillId="0" borderId="0" applyFont="0" applyFill="0" applyBorder="0" applyAlignment="0" applyProtection="0">
      <alignment vertical="center"/>
    </xf>
    <xf numFmtId="0" fontId="55" fillId="0" borderId="0" applyNumberFormat="0" applyFill="0" applyBorder="0" applyAlignment="0" applyProtection="0"/>
  </cellStyleXfs>
  <cellXfs count="339">
    <xf numFmtId="0" fontId="0" fillId="0" borderId="0" xfId="0"/>
    <xf numFmtId="0" fontId="6" fillId="0" borderId="0" xfId="0" applyFont="1"/>
    <xf numFmtId="0" fontId="16" fillId="0" borderId="0" xfId="0" applyFont="1" applyAlignment="1">
      <alignment vertical="center"/>
    </xf>
    <xf numFmtId="0" fontId="15" fillId="0" borderId="0" xfId="0" applyFont="1" applyAlignment="1">
      <alignment vertical="center"/>
    </xf>
    <xf numFmtId="0" fontId="14" fillId="0" borderId="0" xfId="0" applyFont="1" applyAlignment="1">
      <alignment horizontal="center" vertical="center"/>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0" xfId="0" applyFont="1" applyAlignment="1">
      <alignment vertical="center"/>
    </xf>
    <xf numFmtId="0" fontId="20" fillId="0" borderId="0" xfId="0" applyFont="1" applyAlignment="1">
      <alignment horizontal="center" vertical="top"/>
    </xf>
    <xf numFmtId="0" fontId="12" fillId="0" borderId="0" xfId="3" applyFont="1">
      <alignment vertical="center"/>
    </xf>
    <xf numFmtId="0" fontId="16" fillId="0" borderId="0" xfId="0" applyFont="1"/>
    <xf numFmtId="0" fontId="11" fillId="0" borderId="0" xfId="3" applyFont="1">
      <alignment vertical="center"/>
    </xf>
    <xf numFmtId="0" fontId="21" fillId="0" borderId="0" xfId="3" applyFont="1" applyAlignment="1">
      <alignment horizontal="center" vertical="center"/>
    </xf>
    <xf numFmtId="0" fontId="24" fillId="0" borderId="0" xfId="3" applyFont="1">
      <alignment vertical="center"/>
    </xf>
    <xf numFmtId="0" fontId="26" fillId="0" borderId="0" xfId="3" applyFont="1" applyAlignment="1">
      <alignment horizontal="center" vertical="center"/>
    </xf>
    <xf numFmtId="0" fontId="27" fillId="0" borderId="0" xfId="3" applyFont="1">
      <alignment vertical="center"/>
    </xf>
    <xf numFmtId="0" fontId="28" fillId="0" borderId="0" xfId="3" applyFont="1" applyAlignment="1">
      <alignment horizontal="center" vertical="center"/>
    </xf>
    <xf numFmtId="0" fontId="29" fillId="0" borderId="0" xfId="0" applyFont="1"/>
    <xf numFmtId="0" fontId="30" fillId="0" borderId="0" xfId="3" applyFont="1">
      <alignment vertical="center"/>
    </xf>
    <xf numFmtId="0" fontId="22" fillId="0" borderId="4" xfId="3" applyFont="1" applyBorder="1">
      <alignment vertical="center"/>
    </xf>
    <xf numFmtId="0" fontId="14" fillId="0" borderId="1" xfId="3" applyFont="1" applyBorder="1" applyAlignment="1">
      <alignment horizontal="center" vertical="center"/>
    </xf>
    <xf numFmtId="6" fontId="10" fillId="0" borderId="1" xfId="1" applyNumberFormat="1" applyFont="1" applyFill="1" applyBorder="1" applyAlignment="1">
      <alignment vertical="center"/>
    </xf>
    <xf numFmtId="0" fontId="14" fillId="0" borderId="2" xfId="3" applyFont="1" applyBorder="1" applyAlignment="1">
      <alignment horizontal="center" vertical="center"/>
    </xf>
    <xf numFmtId="6" fontId="10" fillId="0" borderId="2" xfId="4" applyFont="1" applyBorder="1" applyAlignment="1">
      <alignment vertical="center" shrinkToFit="1"/>
    </xf>
    <xf numFmtId="0" fontId="10" fillId="0" borderId="16" xfId="3" applyFont="1" applyBorder="1" applyAlignment="1">
      <alignment horizontal="centerContinuous" vertical="center"/>
    </xf>
    <xf numFmtId="0" fontId="10" fillId="0" borderId="17" xfId="3" applyFont="1" applyBorder="1" applyAlignment="1">
      <alignment horizontal="centerContinuous" vertical="center"/>
    </xf>
    <xf numFmtId="0" fontId="10" fillId="0" borderId="0" xfId="3" applyFont="1">
      <alignment vertical="center"/>
    </xf>
    <xf numFmtId="0" fontId="10" fillId="0" borderId="0" xfId="3" applyFont="1" applyAlignment="1">
      <alignment vertical="top" shrinkToFit="1"/>
    </xf>
    <xf numFmtId="0" fontId="10" fillId="0" borderId="0" xfId="3" applyFont="1" applyAlignment="1"/>
    <xf numFmtId="0" fontId="12" fillId="0" borderId="0" xfId="3" applyFont="1" applyAlignment="1">
      <alignment vertical="top"/>
    </xf>
    <xf numFmtId="0" fontId="11" fillId="0" borderId="0" xfId="3" applyFont="1" applyProtection="1">
      <alignment vertical="center"/>
      <protection locked="0"/>
    </xf>
    <xf numFmtId="0" fontId="31" fillId="0" borderId="0" xfId="3" applyFont="1">
      <alignment vertical="center"/>
    </xf>
    <xf numFmtId="0" fontId="12" fillId="0" borderId="2" xfId="3" applyFont="1" applyBorder="1">
      <alignment vertical="center"/>
    </xf>
    <xf numFmtId="0" fontId="6" fillId="0" borderId="0" xfId="0" applyFont="1" applyAlignment="1">
      <alignment vertical="center"/>
    </xf>
    <xf numFmtId="0" fontId="9" fillId="0" borderId="0" xfId="0" applyFont="1" applyAlignment="1">
      <alignment horizontal="center" vertical="center"/>
    </xf>
    <xf numFmtId="0" fontId="14" fillId="0" borderId="0" xfId="0" applyFont="1" applyAlignment="1">
      <alignment horizontal="left" vertical="center"/>
    </xf>
    <xf numFmtId="0" fontId="14" fillId="0" borderId="0" xfId="0" applyFont="1" applyAlignment="1">
      <alignment vertical="center" wrapText="1"/>
    </xf>
    <xf numFmtId="0" fontId="15" fillId="0" borderId="0" xfId="0" applyFont="1" applyAlignment="1">
      <alignment horizontal="right" vertical="center"/>
    </xf>
    <xf numFmtId="0" fontId="6" fillId="0" borderId="0" xfId="0" applyFont="1" applyAlignment="1">
      <alignment horizontal="right"/>
    </xf>
    <xf numFmtId="0" fontId="6" fillId="0" borderId="0" xfId="0" applyFont="1" applyAlignment="1">
      <alignment horizontal="centerContinuous"/>
    </xf>
    <xf numFmtId="0" fontId="23" fillId="0" borderId="0" xfId="0" applyFont="1"/>
    <xf numFmtId="0" fontId="6" fillId="0" borderId="4" xfId="0" applyFont="1" applyBorder="1"/>
    <xf numFmtId="0" fontId="35" fillId="0" borderId="0" xfId="0" applyFont="1"/>
    <xf numFmtId="0" fontId="32" fillId="0" borderId="0" xfId="1" applyNumberFormat="1" applyFont="1" applyBorder="1" applyAlignment="1">
      <alignment vertical="center"/>
    </xf>
    <xf numFmtId="0" fontId="34" fillId="0" borderId="2" xfId="0" applyFont="1" applyBorder="1"/>
    <xf numFmtId="0" fontId="16" fillId="0" borderId="0" xfId="0" applyFont="1" applyAlignment="1">
      <alignment horizontal="left"/>
    </xf>
    <xf numFmtId="0" fontId="14" fillId="0" borderId="12" xfId="0" applyFont="1" applyBorder="1" applyAlignment="1">
      <alignment horizontal="center" vertical="center" wrapText="1"/>
    </xf>
    <xf numFmtId="0" fontId="14" fillId="0" borderId="1" xfId="0" applyFont="1" applyBorder="1" applyAlignment="1">
      <alignment vertical="center"/>
    </xf>
    <xf numFmtId="0" fontId="23" fillId="0" borderId="4" xfId="0" applyFont="1" applyBorder="1"/>
    <xf numFmtId="0" fontId="19" fillId="0" borderId="0" xfId="0" applyFont="1"/>
    <xf numFmtId="0" fontId="25" fillId="0" borderId="0" xfId="0" applyFont="1"/>
    <xf numFmtId="0" fontId="36" fillId="0" borderId="2" xfId="0" applyFont="1" applyBorder="1" applyAlignment="1">
      <alignment horizontal="left"/>
    </xf>
    <xf numFmtId="0" fontId="37" fillId="0" borderId="0" xfId="0" applyFont="1" applyAlignment="1">
      <alignment vertical="center"/>
    </xf>
    <xf numFmtId="0" fontId="36" fillId="0" borderId="0" xfId="0" applyFont="1" applyAlignment="1">
      <alignment horizontal="right" vertical="top"/>
    </xf>
    <xf numFmtId="0" fontId="37" fillId="0" borderId="0" xfId="0" applyFont="1"/>
    <xf numFmtId="0" fontId="6" fillId="0" borderId="4" xfId="0" applyFont="1" applyBorder="1" applyAlignment="1">
      <alignment horizontal="left"/>
    </xf>
    <xf numFmtId="0" fontId="23" fillId="0" borderId="4" xfId="0" applyFont="1" applyBorder="1" applyAlignment="1">
      <alignment horizontal="left"/>
    </xf>
    <xf numFmtId="38" fontId="39" fillId="0" borderId="0" xfId="1" applyFont="1" applyBorder="1" applyAlignment="1">
      <alignment horizontal="right" vertical="center"/>
    </xf>
    <xf numFmtId="0" fontId="40" fillId="0" borderId="0" xfId="0" applyFont="1" applyAlignment="1">
      <alignment horizontal="right" vertical="center"/>
    </xf>
    <xf numFmtId="0" fontId="38" fillId="0" borderId="0" xfId="0" applyFont="1" applyAlignment="1">
      <alignment vertical="center"/>
    </xf>
    <xf numFmtId="0" fontId="14" fillId="0" borderId="0" xfId="3" applyFont="1">
      <alignment vertical="center"/>
    </xf>
    <xf numFmtId="0" fontId="14" fillId="0" borderId="1" xfId="3" applyFont="1" applyBorder="1" applyAlignment="1">
      <alignment horizontal="left" vertical="center" shrinkToFit="1"/>
    </xf>
    <xf numFmtId="176" fontId="14" fillId="0" borderId="1" xfId="3" applyNumberFormat="1" applyFont="1" applyBorder="1" applyAlignment="1">
      <alignment horizontal="center" vertical="center"/>
    </xf>
    <xf numFmtId="0" fontId="43" fillId="0" borderId="4" xfId="0" applyFont="1" applyBorder="1" applyAlignment="1">
      <alignment wrapText="1"/>
    </xf>
    <xf numFmtId="0" fontId="23" fillId="0" borderId="4" xfId="0" applyFont="1" applyBorder="1" applyAlignment="1">
      <alignment wrapText="1"/>
    </xf>
    <xf numFmtId="0" fontId="43" fillId="0" borderId="4" xfId="0" applyFont="1" applyBorder="1"/>
    <xf numFmtId="49" fontId="6" fillId="0" borderId="0" xfId="0" applyNumberFormat="1" applyFont="1" applyAlignment="1">
      <alignment horizontal="right"/>
    </xf>
    <xf numFmtId="38" fontId="10" fillId="0" borderId="1" xfId="3" applyNumberFormat="1" applyFont="1" applyBorder="1" applyAlignment="1">
      <alignment horizontal="center" vertical="center" wrapText="1"/>
    </xf>
    <xf numFmtId="0" fontId="11" fillId="3" borderId="19" xfId="3" applyFont="1" applyFill="1" applyBorder="1" applyAlignment="1">
      <alignment horizontal="center" vertical="center"/>
    </xf>
    <xf numFmtId="0" fontId="11" fillId="3" borderId="6" xfId="3" applyFont="1" applyFill="1" applyBorder="1" applyAlignment="1">
      <alignment horizontal="center" vertical="center"/>
    </xf>
    <xf numFmtId="0" fontId="11" fillId="3" borderId="19" xfId="3" applyFont="1" applyFill="1" applyBorder="1" applyAlignment="1">
      <alignment horizontal="center" vertical="center" wrapText="1"/>
    </xf>
    <xf numFmtId="0" fontId="14" fillId="4" borderId="15" xfId="3" applyFont="1" applyFill="1" applyBorder="1" applyAlignment="1">
      <alignment horizontal="center" vertical="center"/>
    </xf>
    <xf numFmtId="0" fontId="14" fillId="4" borderId="17" xfId="3" applyFont="1" applyFill="1" applyBorder="1" applyAlignment="1">
      <alignment horizontal="left" vertical="center"/>
    </xf>
    <xf numFmtId="176" fontId="14" fillId="4" borderId="16" xfId="3" applyNumberFormat="1" applyFont="1" applyFill="1" applyBorder="1" applyAlignment="1">
      <alignment horizontal="center" vertical="center"/>
    </xf>
    <xf numFmtId="6" fontId="14" fillId="4" borderId="15" xfId="1" applyNumberFormat="1" applyFont="1" applyFill="1" applyBorder="1" applyAlignment="1">
      <alignment horizontal="right" vertical="center"/>
    </xf>
    <xf numFmtId="6" fontId="10" fillId="2" borderId="15" xfId="4" applyFont="1" applyFill="1" applyBorder="1" applyAlignment="1">
      <alignment vertical="center"/>
    </xf>
    <xf numFmtId="12" fontId="10" fillId="2" borderId="11" xfId="4" applyNumberFormat="1" applyFont="1" applyFill="1" applyBorder="1" applyAlignment="1">
      <alignment horizontal="center" vertical="center"/>
    </xf>
    <xf numFmtId="0" fontId="11" fillId="0" borderId="0" xfId="0" applyFont="1" applyAlignment="1">
      <alignment horizontal="center" vertical="center"/>
    </xf>
    <xf numFmtId="0" fontId="10" fillId="0" borderId="0" xfId="0" applyFont="1" applyAlignment="1">
      <alignment horizontal="left" vertical="center" wrapText="1"/>
    </xf>
    <xf numFmtId="0" fontId="0" fillId="0" borderId="0" xfId="0" applyAlignment="1">
      <alignment horizontal="left" vertical="center" wrapText="1"/>
    </xf>
    <xf numFmtId="0" fontId="14" fillId="0" borderId="0" xfId="0" applyFont="1" applyAlignment="1">
      <alignment horizontal="center" vertical="center" wrapText="1"/>
    </xf>
    <xf numFmtId="0" fontId="18" fillId="0" borderId="0" xfId="0" applyFont="1" applyAlignment="1">
      <alignment horizontal="left" vertical="center" wrapText="1"/>
    </xf>
    <xf numFmtId="0" fontId="14" fillId="0" borderId="1" xfId="0" applyFont="1" applyBorder="1" applyAlignment="1">
      <alignment horizontal="center" vertical="center" wrapText="1"/>
    </xf>
    <xf numFmtId="0" fontId="7" fillId="0" borderId="0" xfId="0" applyFont="1"/>
    <xf numFmtId="0" fontId="23" fillId="0" borderId="0" xfId="0" applyFont="1" applyAlignment="1">
      <alignment vertical="center"/>
    </xf>
    <xf numFmtId="0" fontId="34" fillId="0" borderId="4" xfId="0" applyFont="1" applyBorder="1"/>
    <xf numFmtId="0" fontId="34" fillId="0" borderId="0" xfId="0" applyFont="1"/>
    <xf numFmtId="0" fontId="22" fillId="0" borderId="0" xfId="3" applyFont="1">
      <alignment vertical="center"/>
    </xf>
    <xf numFmtId="0" fontId="46" fillId="0" borderId="1" xfId="3" applyFont="1" applyBorder="1" applyAlignment="1">
      <alignment horizontal="center" vertical="center" shrinkToFit="1"/>
    </xf>
    <xf numFmtId="0" fontId="6" fillId="0" borderId="0" xfId="0" applyFont="1" applyAlignment="1">
      <alignment horizontal="center"/>
    </xf>
    <xf numFmtId="0" fontId="45" fillId="0" borderId="0" xfId="0" applyFont="1" applyAlignment="1">
      <alignment vertical="center"/>
    </xf>
    <xf numFmtId="0" fontId="48" fillId="0" borderId="0" xfId="0" applyFont="1" applyAlignment="1">
      <alignment vertical="center"/>
    </xf>
    <xf numFmtId="49" fontId="7" fillId="0" borderId="1" xfId="0" applyNumberFormat="1" applyFont="1" applyBorder="1" applyAlignment="1">
      <alignment vertical="center" wrapText="1"/>
    </xf>
    <xf numFmtId="0" fontId="50" fillId="0" borderId="0" xfId="3" applyFont="1">
      <alignment vertical="center"/>
    </xf>
    <xf numFmtId="0" fontId="29" fillId="0" borderId="0" xfId="3" applyFont="1">
      <alignment vertical="center"/>
    </xf>
    <xf numFmtId="0" fontId="29" fillId="0" borderId="0" xfId="3" applyFont="1" applyAlignment="1">
      <alignment horizontal="center" vertical="center"/>
    </xf>
    <xf numFmtId="0" fontId="43" fillId="0" borderId="0" xfId="0" applyFont="1" applyAlignment="1">
      <alignment vertical="center"/>
    </xf>
    <xf numFmtId="0" fontId="34" fillId="0" borderId="0" xfId="0" applyFont="1" applyAlignment="1">
      <alignment horizontal="justify" vertical="center" wrapText="1"/>
    </xf>
    <xf numFmtId="0" fontId="34" fillId="0" borderId="0" xfId="0" applyFont="1" applyAlignment="1">
      <alignment horizontal="center"/>
    </xf>
    <xf numFmtId="0" fontId="42" fillId="0" borderId="0" xfId="0" applyFont="1" applyAlignment="1">
      <alignment vertical="center"/>
    </xf>
    <xf numFmtId="176" fontId="10" fillId="3" borderId="0" xfId="4" applyNumberFormat="1" applyFont="1" applyFill="1" applyBorder="1" applyAlignment="1">
      <alignment horizontal="center" vertical="center"/>
    </xf>
    <xf numFmtId="0" fontId="44" fillId="0" borderId="0" xfId="0" applyFont="1" applyAlignment="1">
      <alignment vertical="center"/>
    </xf>
    <xf numFmtId="0" fontId="34" fillId="0" borderId="0" xfId="0" applyFont="1" applyAlignment="1">
      <alignment horizontal="center" vertical="center"/>
    </xf>
    <xf numFmtId="0" fontId="51" fillId="0" borderId="0" xfId="0" applyFont="1" applyAlignment="1">
      <alignment horizontal="left" vertical="center" wrapText="1"/>
    </xf>
    <xf numFmtId="0" fontId="34" fillId="0" borderId="0" xfId="0" applyFont="1" applyAlignment="1">
      <alignment horizontal="left"/>
    </xf>
    <xf numFmtId="0" fontId="15" fillId="0" borderId="0" xfId="0" applyFont="1" applyAlignment="1">
      <alignment horizontal="left" vertical="center"/>
    </xf>
    <xf numFmtId="0" fontId="15" fillId="0" borderId="0" xfId="0" applyFont="1" applyAlignment="1">
      <alignment horizontal="center" vertical="center"/>
    </xf>
    <xf numFmtId="0" fontId="35" fillId="0" borderId="0" xfId="0" applyFont="1" applyAlignment="1">
      <alignment vertical="center"/>
    </xf>
    <xf numFmtId="3" fontId="14" fillId="4" borderId="15" xfId="3" applyNumberFormat="1" applyFont="1" applyFill="1" applyBorder="1" applyAlignment="1">
      <alignment horizontal="center" vertical="center"/>
    </xf>
    <xf numFmtId="176" fontId="54" fillId="4" borderId="16" xfId="3" applyNumberFormat="1" applyFont="1" applyFill="1" applyBorder="1" applyAlignment="1">
      <alignment horizontal="center" vertical="center"/>
    </xf>
    <xf numFmtId="176" fontId="54" fillId="4" borderId="16" xfId="3" quotePrefix="1" applyNumberFormat="1" applyFont="1" applyFill="1" applyBorder="1" applyAlignment="1">
      <alignment horizontal="center" vertical="center"/>
    </xf>
    <xf numFmtId="0" fontId="34" fillId="0" borderId="0" xfId="0" applyFont="1" applyAlignment="1">
      <alignment vertical="center"/>
    </xf>
    <xf numFmtId="0" fontId="6" fillId="0" borderId="0" xfId="0" applyFont="1" applyAlignment="1">
      <alignment horizontal="right" vertical="center"/>
    </xf>
    <xf numFmtId="0" fontId="34" fillId="0" borderId="0" xfId="0" applyFont="1" applyAlignment="1">
      <alignment horizontal="right" vertical="center"/>
    </xf>
    <xf numFmtId="0" fontId="15" fillId="0" borderId="46" xfId="0" applyFont="1" applyBorder="1" applyAlignment="1">
      <alignment vertical="center"/>
    </xf>
    <xf numFmtId="0" fontId="44" fillId="0" borderId="0" xfId="0" applyFont="1" applyAlignment="1">
      <alignment horizontal="center" vertical="center"/>
    </xf>
    <xf numFmtId="0" fontId="34" fillId="0" borderId="0" xfId="0" applyFont="1" applyAlignment="1">
      <alignment horizontal="right"/>
    </xf>
    <xf numFmtId="0" fontId="37" fillId="0" borderId="0" xfId="0" applyFont="1" applyAlignment="1">
      <alignment horizontal="right" vertical="center"/>
    </xf>
    <xf numFmtId="0" fontId="6" fillId="0" borderId="0" xfId="0" applyFont="1" applyAlignment="1">
      <alignment horizontal="center" vertical="center"/>
    </xf>
    <xf numFmtId="0" fontId="37" fillId="0" borderId="49" xfId="0" applyFont="1" applyBorder="1" applyAlignment="1">
      <alignment horizontal="center" vertical="center"/>
    </xf>
    <xf numFmtId="0" fontId="43" fillId="0" borderId="0" xfId="0" applyFont="1" applyAlignment="1">
      <alignment horizontal="left" vertical="center" wrapText="1"/>
    </xf>
    <xf numFmtId="0" fontId="37" fillId="0" borderId="0" xfId="0" applyFont="1" applyAlignment="1">
      <alignment horizontal="center" vertical="center" wrapText="1"/>
    </xf>
    <xf numFmtId="0" fontId="10" fillId="0" borderId="0" xfId="3" applyFont="1" applyAlignment="1">
      <alignment horizontal="centerContinuous" vertical="center"/>
    </xf>
    <xf numFmtId="6" fontId="10" fillId="0" borderId="0" xfId="4" applyFont="1" applyFill="1" applyBorder="1" applyAlignment="1">
      <alignment vertical="center"/>
    </xf>
    <xf numFmtId="0" fontId="14" fillId="0" borderId="0" xfId="3" applyFont="1" applyAlignment="1">
      <alignment horizontal="center" vertical="center"/>
    </xf>
    <xf numFmtId="6" fontId="10" fillId="0" borderId="0" xfId="4" applyFont="1" applyBorder="1" applyAlignment="1">
      <alignment vertical="center" shrinkToFit="1"/>
    </xf>
    <xf numFmtId="38" fontId="38" fillId="0" borderId="0" xfId="1" applyFont="1" applyBorder="1" applyAlignment="1">
      <alignment vertical="center"/>
    </xf>
    <xf numFmtId="0" fontId="38" fillId="0" borderId="6" xfId="0" applyFont="1" applyBorder="1" applyAlignment="1">
      <alignment vertical="center"/>
    </xf>
    <xf numFmtId="0" fontId="10" fillId="0" borderId="47" xfId="3" applyFont="1" applyBorder="1" applyAlignment="1">
      <alignment horizontal="center" vertical="top" shrinkToFit="1"/>
    </xf>
    <xf numFmtId="0" fontId="10" fillId="0" borderId="48" xfId="3" applyFont="1" applyBorder="1" applyAlignment="1">
      <alignment vertical="top" shrinkToFit="1"/>
    </xf>
    <xf numFmtId="0" fontId="10" fillId="0" borderId="46" xfId="3" applyFont="1" applyBorder="1" applyAlignment="1">
      <alignment horizontal="center" vertical="top" shrinkToFit="1"/>
    </xf>
    <xf numFmtId="0" fontId="10" fillId="0" borderId="42" xfId="3" applyFont="1" applyBorder="1" applyAlignment="1">
      <alignment vertical="top" shrinkToFit="1"/>
    </xf>
    <xf numFmtId="0" fontId="34" fillId="0" borderId="4" xfId="0" applyFont="1" applyBorder="1" applyAlignment="1">
      <alignment horizontal="left"/>
    </xf>
    <xf numFmtId="6" fontId="19" fillId="0" borderId="1" xfId="1" applyNumberFormat="1" applyFont="1" applyFill="1" applyBorder="1" applyAlignment="1">
      <alignment vertical="center"/>
    </xf>
    <xf numFmtId="6" fontId="19" fillId="2" borderId="15" xfId="4" applyFont="1" applyFill="1" applyBorder="1" applyAlignment="1">
      <alignment vertical="center"/>
    </xf>
    <xf numFmtId="6" fontId="11" fillId="0" borderId="0" xfId="3" applyNumberFormat="1" applyFont="1">
      <alignment vertical="center"/>
    </xf>
    <xf numFmtId="176" fontId="10" fillId="3" borderId="0" xfId="4" applyNumberFormat="1" applyFont="1" applyFill="1" applyBorder="1" applyAlignment="1">
      <alignment vertical="center"/>
    </xf>
    <xf numFmtId="0" fontId="15" fillId="0" borderId="0" xfId="0" applyFont="1"/>
    <xf numFmtId="0" fontId="15" fillId="0" borderId="0" xfId="0" applyFont="1" applyAlignment="1">
      <alignment horizontal="left"/>
    </xf>
    <xf numFmtId="38" fontId="16" fillId="0" borderId="0" xfId="1" applyFont="1" applyAlignment="1">
      <alignment horizontal="left"/>
    </xf>
    <xf numFmtId="177" fontId="10" fillId="2" borderId="11" xfId="4" applyNumberFormat="1" applyFont="1" applyFill="1" applyBorder="1" applyAlignment="1">
      <alignment horizontal="center" vertical="center"/>
    </xf>
    <xf numFmtId="176" fontId="10" fillId="3" borderId="0" xfId="4" applyNumberFormat="1" applyFont="1" applyFill="1" applyBorder="1" applyAlignment="1">
      <alignment horizontal="left" vertical="center"/>
    </xf>
    <xf numFmtId="0" fontId="11" fillId="0" borderId="0" xfId="3" applyFont="1" applyAlignment="1">
      <alignment horizontal="left" vertical="center"/>
    </xf>
    <xf numFmtId="6" fontId="16" fillId="0" borderId="0" xfId="0" applyNumberFormat="1" applyFont="1" applyAlignment="1">
      <alignment horizontal="left"/>
    </xf>
    <xf numFmtId="0" fontId="34" fillId="0" borderId="0" xfId="0" applyFont="1" applyAlignment="1">
      <alignment shrinkToFit="1"/>
    </xf>
    <xf numFmtId="0" fontId="23" fillId="0" borderId="2" xfId="0" applyFont="1" applyBorder="1"/>
    <xf numFmtId="0" fontId="10" fillId="0" borderId="0" xfId="3" applyFont="1" applyAlignment="1">
      <alignment horizontal="left" vertical="center" wrapText="1"/>
    </xf>
    <xf numFmtId="0" fontId="0" fillId="0" borderId="0" xfId="0" applyAlignment="1">
      <alignment horizontal="left" vertical="center"/>
    </xf>
    <xf numFmtId="38" fontId="47" fillId="0" borderId="0" xfId="1" applyFont="1" applyBorder="1" applyAlignment="1">
      <alignment horizontal="center" vertical="center" shrinkToFit="1"/>
    </xf>
    <xf numFmtId="38" fontId="19" fillId="0" borderId="1" xfId="1" applyFont="1" applyBorder="1" applyAlignment="1">
      <alignment horizontal="center" vertical="center" shrinkToFit="1"/>
    </xf>
    <xf numFmtId="6" fontId="15" fillId="0" borderId="0" xfId="0" applyNumberFormat="1" applyFont="1" applyAlignment="1">
      <alignment horizontal="left"/>
    </xf>
    <xf numFmtId="31" fontId="6" fillId="0" borderId="0" xfId="0" applyNumberFormat="1" applyFont="1" applyAlignment="1">
      <alignment horizontal="right"/>
    </xf>
    <xf numFmtId="0" fontId="58" fillId="0" borderId="4" xfId="10" applyFont="1" applyBorder="1"/>
    <xf numFmtId="38" fontId="6" fillId="0" borderId="0" xfId="1" applyFont="1" applyAlignment="1"/>
    <xf numFmtId="0" fontId="32" fillId="0" borderId="0" xfId="0" applyFont="1" applyAlignment="1">
      <alignment horizontal="center" vertical="center"/>
    </xf>
    <xf numFmtId="0" fontId="23" fillId="0" borderId="0" xfId="0" applyFont="1" applyAlignment="1">
      <alignment horizontal="left"/>
    </xf>
    <xf numFmtId="0" fontId="23" fillId="0" borderId="4" xfId="0" applyFont="1" applyBorder="1" applyAlignment="1">
      <alignment horizontal="left"/>
    </xf>
    <xf numFmtId="0" fontId="34" fillId="0" borderId="4" xfId="0" applyFont="1" applyBorder="1" applyAlignment="1">
      <alignment horizontal="left"/>
    </xf>
    <xf numFmtId="0" fontId="0" fillId="0" borderId="4" xfId="0" applyBorder="1" applyAlignment="1">
      <alignment horizontal="left"/>
    </xf>
    <xf numFmtId="0" fontId="25" fillId="0" borderId="0" xfId="0" applyFont="1" applyAlignment="1">
      <alignment horizontal="left"/>
    </xf>
    <xf numFmtId="0" fontId="0" fillId="0" borderId="0" xfId="0" applyAlignment="1">
      <alignment horizontal="left"/>
    </xf>
    <xf numFmtId="0" fontId="56" fillId="0" borderId="4" xfId="10" applyFont="1" applyBorder="1"/>
    <xf numFmtId="0" fontId="57" fillId="0" borderId="4" xfId="0" applyFont="1" applyBorder="1"/>
    <xf numFmtId="38" fontId="39" fillId="0" borderId="39" xfId="1" applyFont="1" applyBorder="1" applyAlignment="1">
      <alignment horizontal="right" vertical="center"/>
    </xf>
    <xf numFmtId="0" fontId="40" fillId="0" borderId="41" xfId="0" applyFont="1" applyBorder="1" applyAlignment="1">
      <alignment horizontal="right" vertical="center"/>
    </xf>
    <xf numFmtId="0" fontId="7" fillId="0" borderId="0" xfId="0" applyFont="1"/>
    <xf numFmtId="0" fontId="41" fillId="0" borderId="0" xfId="0" applyFont="1"/>
    <xf numFmtId="0" fontId="6" fillId="0" borderId="0" xfId="0" applyFont="1"/>
    <xf numFmtId="0" fontId="0" fillId="0" borderId="0" xfId="0"/>
    <xf numFmtId="0" fontId="42" fillId="0" borderId="4" xfId="0" applyFont="1" applyBorder="1" applyAlignment="1">
      <alignment horizontal="left"/>
    </xf>
    <xf numFmtId="0" fontId="34" fillId="0" borderId="0" xfId="0" applyFont="1" applyAlignment="1">
      <alignment horizontal="center" vertical="center"/>
    </xf>
    <xf numFmtId="0" fontId="7" fillId="0" borderId="0" xfId="0" applyFont="1" applyAlignment="1">
      <alignment horizontal="left"/>
    </xf>
    <xf numFmtId="0" fontId="15" fillId="0" borderId="44" xfId="0" applyFont="1" applyBorder="1" applyAlignment="1">
      <alignment horizontal="left" vertical="center"/>
    </xf>
    <xf numFmtId="0" fontId="15" fillId="0" borderId="36" xfId="0" applyFont="1" applyBorder="1" applyAlignment="1">
      <alignment horizontal="left" vertical="center"/>
    </xf>
    <xf numFmtId="56" fontId="15" fillId="0" borderId="35" xfId="0" applyNumberFormat="1" applyFont="1" applyBorder="1" applyAlignment="1">
      <alignment horizontal="center" vertical="center"/>
    </xf>
    <xf numFmtId="0" fontId="15" fillId="0" borderId="36" xfId="0" applyFont="1" applyBorder="1" applyAlignment="1">
      <alignment horizontal="center" vertical="center"/>
    </xf>
    <xf numFmtId="0" fontId="15" fillId="0" borderId="37" xfId="0" applyFont="1" applyBorder="1" applyAlignment="1">
      <alignment horizontal="center" vertical="center"/>
    </xf>
    <xf numFmtId="0" fontId="53" fillId="0" borderId="32" xfId="0" applyFont="1" applyBorder="1" applyAlignment="1">
      <alignment horizontal="left" vertical="center"/>
    </xf>
    <xf numFmtId="0" fontId="51" fillId="0" borderId="0" xfId="0" applyFont="1" applyAlignment="1">
      <alignment horizontal="left" vertical="center"/>
    </xf>
    <xf numFmtId="0" fontId="51" fillId="0" borderId="32" xfId="0" applyFont="1" applyBorder="1" applyAlignment="1">
      <alignment horizontal="left" vertical="center"/>
    </xf>
    <xf numFmtId="0" fontId="51" fillId="0" borderId="34" xfId="0" applyFont="1" applyBorder="1" applyAlignment="1">
      <alignment horizontal="left" vertical="center"/>
    </xf>
    <xf numFmtId="0" fontId="51" fillId="0" borderId="42" xfId="0" applyFont="1" applyBorder="1" applyAlignment="1">
      <alignment horizontal="left" vertical="center"/>
    </xf>
    <xf numFmtId="0" fontId="15" fillId="0" borderId="33" xfId="0" applyFont="1" applyBorder="1" applyAlignment="1">
      <alignment horizontal="left" vertical="center"/>
    </xf>
    <xf numFmtId="0" fontId="15" fillId="0" borderId="5" xfId="0" applyFont="1" applyBorder="1" applyAlignment="1">
      <alignment horizontal="left" vertical="center"/>
    </xf>
    <xf numFmtId="0" fontId="15" fillId="0" borderId="3" xfId="0" applyFont="1" applyBorder="1" applyAlignment="1">
      <alignment horizontal="center" vertical="center"/>
    </xf>
    <xf numFmtId="0" fontId="15" fillId="0" borderId="4" xfId="0" applyFont="1" applyBorder="1" applyAlignment="1">
      <alignment horizontal="center" vertical="center"/>
    </xf>
    <xf numFmtId="0" fontId="15" fillId="0" borderId="38" xfId="0" applyFont="1" applyBorder="1" applyAlignment="1">
      <alignment horizontal="center" vertical="center"/>
    </xf>
    <xf numFmtId="0" fontId="52" fillId="0" borderId="32" xfId="0" applyFont="1" applyBorder="1" applyAlignment="1">
      <alignment horizontal="left" vertical="center"/>
    </xf>
    <xf numFmtId="0" fontId="15" fillId="0" borderId="43" xfId="0" applyFont="1" applyBorder="1" applyAlignment="1">
      <alignment horizontal="left" vertical="center"/>
    </xf>
    <xf numFmtId="0" fontId="15" fillId="0" borderId="10" xfId="0" applyFont="1" applyBorder="1" applyAlignment="1">
      <alignment horizontal="left" vertical="center"/>
    </xf>
    <xf numFmtId="0" fontId="15" fillId="0" borderId="9" xfId="0" applyFont="1" applyBorder="1" applyAlignment="1">
      <alignment horizontal="center" vertical="center"/>
    </xf>
    <xf numFmtId="0" fontId="15" fillId="0" borderId="11" xfId="0" applyFont="1" applyBorder="1" applyAlignment="1">
      <alignment horizontal="center" vertical="center"/>
    </xf>
    <xf numFmtId="0" fontId="15" fillId="0" borderId="31" xfId="0" applyFont="1" applyBorder="1" applyAlignment="1">
      <alignment horizontal="center" vertical="center"/>
    </xf>
    <xf numFmtId="0" fontId="15" fillId="0" borderId="44" xfId="0" applyFont="1" applyBorder="1" applyAlignment="1">
      <alignment horizontal="left" vertical="center" wrapText="1"/>
    </xf>
    <xf numFmtId="0" fontId="15" fillId="0" borderId="11" xfId="0" applyFont="1" applyBorder="1" applyAlignment="1">
      <alignment horizontal="left" vertical="center"/>
    </xf>
    <xf numFmtId="0" fontId="15" fillId="0" borderId="45" xfId="0" applyFont="1" applyBorder="1" applyAlignment="1">
      <alignment horizontal="center" vertical="center"/>
    </xf>
    <xf numFmtId="0" fontId="15" fillId="0" borderId="47" xfId="0" applyFont="1" applyBorder="1" applyAlignment="1">
      <alignment horizontal="center" vertical="center"/>
    </xf>
    <xf numFmtId="0" fontId="23" fillId="0" borderId="0" xfId="0" applyFont="1" applyAlignment="1">
      <alignment horizontal="left" vertical="center"/>
    </xf>
    <xf numFmtId="0" fontId="15" fillId="0" borderId="46" xfId="0" applyFont="1" applyBorder="1" applyAlignment="1">
      <alignment horizontal="center" vertical="center"/>
    </xf>
    <xf numFmtId="0" fontId="15" fillId="0" borderId="34" xfId="0" applyFont="1" applyBorder="1" applyAlignment="1">
      <alignment horizontal="center" vertical="center"/>
    </xf>
    <xf numFmtId="0" fontId="15" fillId="0" borderId="42" xfId="0" applyFont="1" applyBorder="1" applyAlignment="1">
      <alignment horizontal="center" vertical="center"/>
    </xf>
    <xf numFmtId="0" fontId="15" fillId="0" borderId="48" xfId="0" applyFont="1" applyBorder="1" applyAlignment="1">
      <alignment horizontal="center" vertical="center"/>
    </xf>
    <xf numFmtId="56" fontId="15" fillId="0" borderId="9" xfId="0" applyNumberFormat="1" applyFont="1" applyBorder="1" applyAlignment="1">
      <alignment horizontal="center" vertical="center"/>
    </xf>
    <xf numFmtId="0" fontId="15" fillId="0" borderId="35" xfId="0" applyFont="1" applyBorder="1" applyAlignment="1">
      <alignment horizontal="center" vertical="center"/>
    </xf>
    <xf numFmtId="0" fontId="15" fillId="0" borderId="27" xfId="0" applyFont="1" applyBorder="1" applyAlignment="1">
      <alignment horizontal="left" vertical="center"/>
    </xf>
    <xf numFmtId="0" fontId="15" fillId="0" borderId="29" xfId="0" applyFont="1" applyBorder="1" applyAlignment="1">
      <alignment horizontal="left" vertical="center"/>
    </xf>
    <xf numFmtId="0" fontId="15" fillId="0" borderId="28" xfId="0" applyFont="1" applyBorder="1" applyAlignment="1">
      <alignment horizontal="center" vertical="center"/>
    </xf>
    <xf numFmtId="0" fontId="15" fillId="0" borderId="29" xfId="0" applyFont="1" applyBorder="1" applyAlignment="1">
      <alignment horizontal="center" vertical="center"/>
    </xf>
    <xf numFmtId="0" fontId="15" fillId="0" borderId="30" xfId="0" applyFont="1" applyBorder="1" applyAlignment="1">
      <alignment horizontal="center" vertical="center"/>
    </xf>
    <xf numFmtId="0" fontId="23" fillId="0" borderId="0" xfId="0" applyFont="1" applyAlignment="1">
      <alignment vertical="center"/>
    </xf>
    <xf numFmtId="0" fontId="42" fillId="0" borderId="0" xfId="0" applyFont="1" applyAlignment="1">
      <alignment vertical="center"/>
    </xf>
    <xf numFmtId="0" fontId="43" fillId="0" borderId="32" xfId="0" applyFont="1" applyBorder="1" applyAlignment="1">
      <alignment horizontal="left" vertical="center" wrapText="1"/>
    </xf>
    <xf numFmtId="0" fontId="43" fillId="0" borderId="0" xfId="0" applyFont="1" applyAlignment="1">
      <alignment horizontal="left" vertical="center" wrapText="1"/>
    </xf>
    <xf numFmtId="0" fontId="43" fillId="0" borderId="34" xfId="0" applyFont="1" applyBorder="1" applyAlignment="1">
      <alignment horizontal="left" vertical="center" wrapText="1"/>
    </xf>
    <xf numFmtId="0" fontId="43" fillId="0" borderId="42" xfId="0" applyFont="1" applyBorder="1" applyAlignment="1">
      <alignment horizontal="left" vertical="center" wrapText="1"/>
    </xf>
    <xf numFmtId="0" fontId="15" fillId="0" borderId="4" xfId="0" applyFont="1" applyBorder="1" applyAlignment="1">
      <alignment horizontal="left" vertical="center"/>
    </xf>
    <xf numFmtId="0" fontId="51" fillId="0" borderId="45" xfId="0" applyFont="1" applyBorder="1" applyAlignment="1">
      <alignment horizontal="left" vertical="center" wrapText="1"/>
    </xf>
    <xf numFmtId="0" fontId="51" fillId="0" borderId="46" xfId="0" applyFont="1" applyBorder="1" applyAlignment="1">
      <alignment horizontal="left" vertical="center" wrapText="1"/>
    </xf>
    <xf numFmtId="0" fontId="51" fillId="0" borderId="32" xfId="0" applyFont="1" applyBorder="1" applyAlignment="1">
      <alignment horizontal="left" vertical="center" wrapText="1"/>
    </xf>
    <xf numFmtId="0" fontId="51" fillId="0" borderId="0" xfId="0" applyFont="1" applyAlignment="1">
      <alignment horizontal="left" vertical="center" wrapText="1"/>
    </xf>
    <xf numFmtId="0" fontId="51" fillId="0" borderId="34" xfId="0" applyFont="1" applyBorder="1" applyAlignment="1">
      <alignment horizontal="left" vertical="center" wrapText="1"/>
    </xf>
    <xf numFmtId="0" fontId="51" fillId="0" borderId="42" xfId="0" applyFont="1" applyBorder="1" applyAlignment="1">
      <alignment horizontal="left" vertical="center" wrapText="1"/>
    </xf>
    <xf numFmtId="0" fontId="33" fillId="0" borderId="0" xfId="0" applyFont="1" applyAlignment="1">
      <alignment horizontal="center" vertical="center"/>
    </xf>
    <xf numFmtId="0" fontId="6" fillId="0" borderId="39" xfId="0" applyFont="1" applyBorder="1" applyAlignment="1">
      <alignment horizontal="center" vertical="center"/>
    </xf>
    <xf numFmtId="0" fontId="6" fillId="0" borderId="40" xfId="0" applyFont="1" applyBorder="1" applyAlignment="1">
      <alignment horizontal="center" vertical="center"/>
    </xf>
    <xf numFmtId="0" fontId="15" fillId="0" borderId="39" xfId="0" applyFont="1" applyBorder="1" applyAlignment="1">
      <alignment horizontal="center" vertical="center"/>
    </xf>
    <xf numFmtId="0" fontId="15" fillId="0" borderId="40" xfId="0" applyFont="1" applyBorder="1" applyAlignment="1">
      <alignment horizontal="center" vertical="center"/>
    </xf>
    <xf numFmtId="0" fontId="15" fillId="0" borderId="41" xfId="0" applyFont="1" applyBorder="1" applyAlignment="1">
      <alignment horizontal="center" vertical="center"/>
    </xf>
    <xf numFmtId="0" fontId="23" fillId="0" borderId="0" xfId="0" applyFont="1" applyAlignment="1">
      <alignment horizontal="center" vertical="top"/>
    </xf>
    <xf numFmtId="0" fontId="42" fillId="0" borderId="0" xfId="0" applyFont="1" applyAlignment="1">
      <alignment horizontal="center" vertical="top"/>
    </xf>
    <xf numFmtId="0" fontId="15" fillId="0" borderId="45" xfId="0" applyFont="1" applyBorder="1" applyAlignment="1">
      <alignment vertical="center"/>
    </xf>
    <xf numFmtId="0" fontId="15" fillId="0" borderId="46" xfId="0" applyFont="1" applyBorder="1" applyAlignment="1">
      <alignment vertical="center"/>
    </xf>
    <xf numFmtId="0" fontId="15" fillId="0" borderId="47" xfId="0" applyFont="1" applyBorder="1" applyAlignment="1">
      <alignment vertical="center"/>
    </xf>
    <xf numFmtId="0" fontId="15" fillId="0" borderId="32" xfId="0" applyFont="1" applyBorder="1" applyAlignment="1">
      <alignment vertical="center"/>
    </xf>
    <xf numFmtId="0" fontId="15" fillId="0" borderId="0" xfId="0" applyFont="1" applyAlignment="1">
      <alignment vertical="center"/>
    </xf>
    <xf numFmtId="0" fontId="15" fillId="0" borderId="50" xfId="0" applyFont="1" applyBorder="1" applyAlignment="1">
      <alignment vertical="center"/>
    </xf>
    <xf numFmtId="0" fontId="15" fillId="0" borderId="34" xfId="0" applyFont="1" applyBorder="1" applyAlignment="1">
      <alignment vertical="center"/>
    </xf>
    <xf numFmtId="0" fontId="15" fillId="0" borderId="42" xfId="0" applyFont="1" applyBorder="1" applyAlignment="1">
      <alignment vertical="center"/>
    </xf>
    <xf numFmtId="0" fontId="15" fillId="0" borderId="48" xfId="0" applyFont="1" applyBorder="1" applyAlignment="1">
      <alignment vertical="center"/>
    </xf>
    <xf numFmtId="38" fontId="6" fillId="0" borderId="45" xfId="1" applyFont="1" applyBorder="1" applyAlignment="1">
      <alignment horizontal="center" vertical="center"/>
    </xf>
    <xf numFmtId="38" fontId="6" fillId="0" borderId="47" xfId="1" applyFont="1" applyBorder="1" applyAlignment="1">
      <alignment horizontal="center" vertical="center"/>
    </xf>
    <xf numFmtId="38" fontId="6" fillId="0" borderId="34" xfId="1" applyFont="1" applyBorder="1" applyAlignment="1">
      <alignment horizontal="center" vertical="center"/>
    </xf>
    <xf numFmtId="38" fontId="6" fillId="0" borderId="48" xfId="1" applyFont="1" applyBorder="1" applyAlignment="1">
      <alignment horizontal="center" vertical="center"/>
    </xf>
    <xf numFmtId="0" fontId="6" fillId="0" borderId="45" xfId="0" applyFont="1" applyBorder="1" applyAlignment="1">
      <alignment horizontal="center" vertical="center"/>
    </xf>
    <xf numFmtId="0" fontId="6" fillId="0" borderId="47" xfId="0" applyFont="1" applyBorder="1" applyAlignment="1">
      <alignment horizontal="center" vertical="center"/>
    </xf>
    <xf numFmtId="0" fontId="6" fillId="0" borderId="34" xfId="0" applyFont="1" applyBorder="1" applyAlignment="1">
      <alignment horizontal="center" vertical="center"/>
    </xf>
    <xf numFmtId="0" fontId="6" fillId="0" borderId="48" xfId="0" applyFont="1" applyBorder="1" applyAlignment="1">
      <alignment horizontal="center" vertical="center"/>
    </xf>
    <xf numFmtId="0" fontId="34" fillId="0" borderId="39" xfId="0" applyFont="1" applyBorder="1" applyAlignment="1">
      <alignment horizontal="center" vertical="center"/>
    </xf>
    <xf numFmtId="0" fontId="34" fillId="0" borderId="40" xfId="0" applyFont="1" applyBorder="1" applyAlignment="1">
      <alignment horizontal="center" vertical="center"/>
    </xf>
    <xf numFmtId="0" fontId="34" fillId="0" borderId="41" xfId="0" applyFont="1" applyBorder="1" applyAlignment="1">
      <alignment horizontal="center" vertical="center"/>
    </xf>
    <xf numFmtId="0" fontId="43" fillId="0" borderId="45" xfId="0" applyFont="1" applyBorder="1" applyAlignment="1">
      <alignment horizontal="left" vertical="center" wrapText="1"/>
    </xf>
    <xf numFmtId="0" fontId="43" fillId="0" borderId="46" xfId="0" applyFont="1" applyBorder="1" applyAlignment="1">
      <alignment horizontal="left" vertical="center" wrapText="1"/>
    </xf>
    <xf numFmtId="38" fontId="10" fillId="0" borderId="9" xfId="3" applyNumberFormat="1" applyFont="1" applyBorder="1" applyAlignment="1">
      <alignment horizontal="center" vertical="center" wrapText="1"/>
    </xf>
    <xf numFmtId="38" fontId="10" fillId="0" borderId="10" xfId="3" applyNumberFormat="1" applyFont="1" applyBorder="1" applyAlignment="1">
      <alignment horizontal="center" vertical="center" wrapText="1"/>
    </xf>
    <xf numFmtId="0" fontId="8" fillId="0" borderId="0" xfId="3" applyFont="1" applyAlignment="1">
      <alignment horizontal="center" vertical="center"/>
    </xf>
    <xf numFmtId="0" fontId="10" fillId="0" borderId="9" xfId="3" applyFont="1" applyBorder="1" applyAlignment="1">
      <alignment horizontal="center" vertical="center" wrapText="1"/>
    </xf>
    <xf numFmtId="0" fontId="10" fillId="0" borderId="10" xfId="3" applyFont="1" applyBorder="1" applyAlignment="1">
      <alignment horizontal="center" vertical="center"/>
    </xf>
    <xf numFmtId="176" fontId="10" fillId="2" borderId="9" xfId="4" applyNumberFormat="1" applyFont="1" applyFill="1" applyBorder="1" applyAlignment="1">
      <alignment horizontal="center" vertical="center"/>
    </xf>
    <xf numFmtId="176" fontId="10" fillId="2" borderId="10" xfId="4" applyNumberFormat="1" applyFont="1" applyFill="1" applyBorder="1" applyAlignment="1">
      <alignment horizontal="center" vertical="center"/>
    </xf>
    <xf numFmtId="0" fontId="22" fillId="0" borderId="45" xfId="3" applyFont="1" applyBorder="1" applyAlignment="1">
      <alignment horizontal="center" vertical="center"/>
    </xf>
    <xf numFmtId="0" fontId="22" fillId="0" borderId="46" xfId="3" applyFont="1" applyBorder="1" applyAlignment="1">
      <alignment horizontal="center" vertical="center"/>
    </xf>
    <xf numFmtId="0" fontId="22" fillId="0" borderId="32" xfId="3" applyFont="1" applyBorder="1" applyAlignment="1">
      <alignment horizontal="center" vertical="center"/>
    </xf>
    <xf numFmtId="0" fontId="22" fillId="0" borderId="0" xfId="3" applyFont="1" applyAlignment="1">
      <alignment horizontal="center" vertical="center"/>
    </xf>
    <xf numFmtId="0" fontId="22" fillId="0" borderId="34" xfId="3" applyFont="1" applyBorder="1" applyAlignment="1">
      <alignment horizontal="center" vertical="center"/>
    </xf>
    <xf numFmtId="0" fontId="22" fillId="0" borderId="42" xfId="3" applyFont="1" applyBorder="1" applyAlignment="1">
      <alignment horizontal="center" vertical="center"/>
    </xf>
    <xf numFmtId="0" fontId="22" fillId="0" borderId="47" xfId="3" applyFont="1" applyBorder="1" applyAlignment="1">
      <alignment horizontal="center" vertical="top" wrapText="1" shrinkToFit="1"/>
    </xf>
    <xf numFmtId="0" fontId="22" fillId="0" borderId="50" xfId="3" applyFont="1" applyBorder="1" applyAlignment="1">
      <alignment horizontal="center" vertical="top" shrinkToFit="1"/>
    </xf>
    <xf numFmtId="0" fontId="22" fillId="0" borderId="48" xfId="3" applyFont="1" applyBorder="1" applyAlignment="1">
      <alignment horizontal="center" vertical="top" shrinkToFit="1"/>
    </xf>
    <xf numFmtId="6" fontId="10" fillId="2" borderId="9" xfId="4" applyFont="1" applyFill="1" applyBorder="1" applyAlignment="1">
      <alignment horizontal="center" vertical="center"/>
    </xf>
    <xf numFmtId="6" fontId="10" fillId="2" borderId="10" xfId="4" applyFont="1" applyFill="1" applyBorder="1" applyAlignment="1">
      <alignment horizontal="center" vertical="center"/>
    </xf>
    <xf numFmtId="0" fontId="14" fillId="0" borderId="2" xfId="3" applyFont="1" applyBorder="1" applyAlignment="1">
      <alignment horizontal="left" vertical="center" wrapText="1"/>
    </xf>
    <xf numFmtId="0" fontId="14" fillId="0" borderId="2" xfId="3" applyFont="1" applyBorder="1" applyAlignment="1">
      <alignment horizontal="left" vertical="center"/>
    </xf>
    <xf numFmtId="0" fontId="14" fillId="0" borderId="45" xfId="3" applyFont="1" applyBorder="1" applyAlignment="1">
      <alignment horizontal="left" vertical="center" wrapText="1"/>
    </xf>
    <xf numFmtId="0" fontId="14" fillId="0" borderId="46" xfId="3" applyFont="1" applyBorder="1" applyAlignment="1">
      <alignment horizontal="left" vertical="center"/>
    </xf>
    <xf numFmtId="0" fontId="14" fillId="0" borderId="34" xfId="3" applyFont="1" applyBorder="1" applyAlignment="1">
      <alignment horizontal="left" vertical="center"/>
    </xf>
    <xf numFmtId="0" fontId="14" fillId="0" borderId="42" xfId="3" applyFont="1" applyBorder="1" applyAlignment="1">
      <alignment horizontal="left" vertical="center"/>
    </xf>
    <xf numFmtId="6" fontId="10" fillId="2" borderId="9" xfId="3" applyNumberFormat="1" applyFont="1" applyFill="1" applyBorder="1" applyAlignment="1">
      <alignment horizontal="center" vertical="center"/>
    </xf>
    <xf numFmtId="0" fontId="10" fillId="2" borderId="10" xfId="3" applyFont="1" applyFill="1" applyBorder="1" applyAlignment="1">
      <alignment horizontal="center" vertical="center"/>
    </xf>
    <xf numFmtId="0" fontId="16" fillId="0" borderId="2" xfId="0" applyFont="1" applyBorder="1" applyAlignment="1">
      <alignment horizontal="left" wrapText="1"/>
    </xf>
    <xf numFmtId="0" fontId="16" fillId="0" borderId="2" xfId="0" applyFont="1" applyBorder="1" applyAlignment="1">
      <alignment horizontal="left"/>
    </xf>
    <xf numFmtId="0" fontId="16" fillId="0" borderId="0" xfId="0" applyFont="1" applyAlignment="1">
      <alignment horizontal="left"/>
    </xf>
    <xf numFmtId="49" fontId="14" fillId="0" borderId="0" xfId="0" applyNumberFormat="1" applyFont="1" applyAlignment="1">
      <alignment horizontal="right" vertical="center"/>
    </xf>
    <xf numFmtId="0" fontId="0" fillId="0" borderId="0" xfId="0" applyAlignment="1">
      <alignment horizontal="right" vertical="center"/>
    </xf>
    <xf numFmtId="0" fontId="8" fillId="0" borderId="0" xfId="0" applyFont="1" applyAlignment="1">
      <alignment horizontal="center" vertical="center" wrapText="1"/>
    </xf>
    <xf numFmtId="0" fontId="0" fillId="0" borderId="0" xfId="0" applyAlignment="1">
      <alignment horizontal="center" vertical="center"/>
    </xf>
    <xf numFmtId="0" fontId="14" fillId="0" borderId="0" xfId="0" applyFont="1" applyAlignment="1">
      <alignment vertical="center" wrapText="1"/>
    </xf>
    <xf numFmtId="0" fontId="0" fillId="0" borderId="4" xfId="0" applyBorder="1" applyAlignment="1">
      <alignment horizontal="left" vertical="center"/>
    </xf>
    <xf numFmtId="0" fontId="10" fillId="0" borderId="9" xfId="0" applyFont="1" applyBorder="1" applyAlignment="1">
      <alignment horizontal="left" vertical="center" wrapText="1"/>
    </xf>
    <xf numFmtId="0" fontId="0" fillId="0" borderId="10" xfId="0" applyBorder="1" applyAlignment="1">
      <alignment horizontal="left" vertical="center" wrapText="1"/>
    </xf>
    <xf numFmtId="0" fontId="14" fillId="0" borderId="14" xfId="0" applyFont="1" applyBorder="1" applyAlignment="1">
      <alignment horizontal="left" vertical="center" wrapText="1"/>
    </xf>
    <xf numFmtId="0" fontId="0" fillId="0" borderId="18" xfId="0" applyBorder="1" applyAlignment="1">
      <alignment horizontal="left" vertical="center" wrapText="1"/>
    </xf>
    <xf numFmtId="0" fontId="14" fillId="0" borderId="13" xfId="0" applyFont="1" applyBorder="1" applyAlignment="1">
      <alignment horizontal="left" vertical="center" wrapText="1"/>
    </xf>
    <xf numFmtId="0" fontId="0" fillId="0" borderId="22" xfId="0" applyBorder="1" applyAlignment="1">
      <alignment horizontal="left" vertical="center" wrapText="1"/>
    </xf>
    <xf numFmtId="0" fontId="14" fillId="0" borderId="20" xfId="0" applyFont="1" applyBorder="1" applyAlignment="1">
      <alignment horizontal="left" vertical="center" wrapText="1"/>
    </xf>
    <xf numFmtId="0" fontId="0" fillId="0" borderId="21" xfId="0" applyBorder="1" applyAlignment="1">
      <alignment horizontal="left" vertical="center" wrapText="1"/>
    </xf>
    <xf numFmtId="0" fontId="34" fillId="0" borderId="0" xfId="0" applyFont="1" applyAlignment="1">
      <alignment horizontal="center"/>
    </xf>
    <xf numFmtId="0" fontId="37" fillId="0" borderId="0" xfId="0" applyFont="1" applyAlignment="1">
      <alignment vertical="center" wrapText="1"/>
    </xf>
    <xf numFmtId="0" fontId="0" fillId="0" borderId="0" xfId="0" applyAlignment="1">
      <alignment vertical="center"/>
    </xf>
    <xf numFmtId="0" fontId="32" fillId="0" borderId="0" xfId="0" applyFont="1" applyAlignment="1">
      <alignment horizontal="center"/>
    </xf>
    <xf numFmtId="0" fontId="7" fillId="0" borderId="0" xfId="0" applyFont="1" applyAlignment="1">
      <alignment vertical="center" wrapText="1"/>
    </xf>
    <xf numFmtId="0" fontId="41" fillId="0" borderId="0" xfId="0" applyFont="1" applyAlignment="1">
      <alignment vertical="center" wrapText="1"/>
    </xf>
    <xf numFmtId="0" fontId="0" fillId="0" borderId="0" xfId="0" applyAlignment="1">
      <alignment vertical="center" wrapText="1"/>
    </xf>
    <xf numFmtId="0" fontId="34" fillId="0" borderId="4" xfId="0" applyFont="1" applyBorder="1"/>
    <xf numFmtId="38" fontId="15" fillId="0" borderId="39" xfId="1" applyFont="1" applyBorder="1" applyAlignment="1">
      <alignment horizontal="right" vertical="center"/>
    </xf>
    <xf numFmtId="38" fontId="15" fillId="0" borderId="41" xfId="1" applyFont="1" applyBorder="1" applyAlignment="1">
      <alignment horizontal="right" vertical="center"/>
    </xf>
    <xf numFmtId="0" fontId="15" fillId="0" borderId="45" xfId="0" applyFont="1" applyBorder="1" applyAlignment="1">
      <alignment horizontal="left" vertical="center"/>
    </xf>
    <xf numFmtId="0" fontId="15" fillId="0" borderId="46" xfId="0" applyFont="1" applyBorder="1" applyAlignment="1">
      <alignment horizontal="left" vertical="center"/>
    </xf>
    <xf numFmtId="0" fontId="15" fillId="0" borderId="47" xfId="0" applyFont="1" applyBorder="1" applyAlignment="1">
      <alignment horizontal="left" vertical="center"/>
    </xf>
    <xf numFmtId="0" fontId="15" fillId="0" borderId="32" xfId="0" applyFont="1" applyBorder="1" applyAlignment="1">
      <alignment horizontal="left" vertical="center"/>
    </xf>
    <xf numFmtId="0" fontId="15" fillId="0" borderId="0" xfId="0" applyFont="1" applyAlignment="1">
      <alignment horizontal="left" vertical="center"/>
    </xf>
    <xf numFmtId="0" fontId="15" fillId="0" borderId="50" xfId="0" applyFont="1" applyBorder="1" applyAlignment="1">
      <alignment horizontal="left" vertical="center"/>
    </xf>
    <xf numFmtId="0" fontId="15" fillId="0" borderId="34" xfId="0" applyFont="1" applyBorder="1" applyAlignment="1">
      <alignment horizontal="left" vertical="center"/>
    </xf>
    <xf numFmtId="0" fontId="15" fillId="0" borderId="42" xfId="0" applyFont="1" applyBorder="1" applyAlignment="1">
      <alignment horizontal="left" vertical="center"/>
    </xf>
    <xf numFmtId="0" fontId="15" fillId="0" borderId="48" xfId="0" applyFont="1" applyBorder="1" applyAlignment="1">
      <alignment horizontal="left" vertical="center"/>
    </xf>
    <xf numFmtId="0" fontId="10" fillId="0" borderId="1" xfId="3" applyFont="1" applyBorder="1" applyAlignment="1">
      <alignment horizontal="left" vertical="center" wrapText="1"/>
    </xf>
    <xf numFmtId="0" fontId="0" fillId="0" borderId="1" xfId="0" applyBorder="1" applyAlignment="1">
      <alignment horizontal="left" vertical="center"/>
    </xf>
    <xf numFmtId="176" fontId="10" fillId="3" borderId="0" xfId="4" applyNumberFormat="1" applyFont="1" applyFill="1" applyBorder="1" applyAlignment="1">
      <alignment horizontal="center" vertical="center"/>
    </xf>
    <xf numFmtId="6" fontId="12" fillId="2" borderId="9" xfId="3" applyNumberFormat="1" applyFont="1" applyFill="1" applyBorder="1" applyAlignment="1">
      <alignment horizontal="center" vertical="center"/>
    </xf>
    <xf numFmtId="0" fontId="12" fillId="2" borderId="10" xfId="3" applyFont="1" applyFill="1" applyBorder="1" applyAlignment="1">
      <alignment horizontal="center" vertical="center"/>
    </xf>
    <xf numFmtId="0" fontId="43" fillId="0" borderId="4" xfId="0" applyFont="1" applyBorder="1" applyAlignment="1">
      <alignment horizontal="left" wrapText="1"/>
    </xf>
    <xf numFmtId="0" fontId="45" fillId="0" borderId="24" xfId="0" applyFont="1" applyBorder="1" applyAlignment="1">
      <alignment horizontal="center" vertical="center" wrapText="1"/>
    </xf>
    <xf numFmtId="0" fontId="45" fillId="0" borderId="26" xfId="0" applyFont="1" applyBorder="1" applyAlignment="1">
      <alignment horizontal="center" vertical="center" wrapText="1"/>
    </xf>
    <xf numFmtId="49" fontId="22" fillId="0" borderId="24" xfId="0" applyNumberFormat="1" applyFont="1" applyBorder="1" applyAlignment="1">
      <alignment horizontal="center" vertical="center" wrapText="1"/>
    </xf>
    <xf numFmtId="0" fontId="41" fillId="0" borderId="25" xfId="0" applyFont="1" applyBorder="1" applyAlignment="1">
      <alignment horizontal="center"/>
    </xf>
    <xf numFmtId="0" fontId="41" fillId="0" borderId="26" xfId="0" applyFont="1" applyBorder="1" applyAlignment="1">
      <alignment horizontal="center"/>
    </xf>
    <xf numFmtId="38" fontId="39" fillId="0" borderId="9" xfId="1" applyFont="1" applyBorder="1" applyAlignment="1">
      <alignment vertical="center"/>
    </xf>
    <xf numFmtId="38" fontId="39" fillId="0" borderId="10" xfId="1" applyFont="1" applyBorder="1" applyAlignment="1">
      <alignment vertical="center"/>
    </xf>
    <xf numFmtId="0" fontId="45" fillId="0" borderId="9" xfId="0" applyFont="1" applyBorder="1" applyAlignment="1">
      <alignment horizontal="center" vertical="center" wrapText="1"/>
    </xf>
    <xf numFmtId="0" fontId="45" fillId="0" borderId="10" xfId="0" applyFont="1" applyBorder="1" applyAlignment="1">
      <alignment horizontal="center" vertical="center" wrapText="1"/>
    </xf>
    <xf numFmtId="49" fontId="22" fillId="0" borderId="9" xfId="0" applyNumberFormat="1" applyFont="1" applyBorder="1" applyAlignment="1">
      <alignment horizontal="center" vertical="center" wrapText="1"/>
    </xf>
    <xf numFmtId="0" fontId="41" fillId="0" borderId="11" xfId="0" applyFont="1" applyBorder="1" applyAlignment="1">
      <alignment horizontal="center"/>
    </xf>
    <xf numFmtId="0" fontId="41" fillId="0" borderId="10" xfId="0" applyFont="1" applyBorder="1" applyAlignment="1">
      <alignment horizontal="center"/>
    </xf>
    <xf numFmtId="49" fontId="49" fillId="0" borderId="9" xfId="0" applyNumberFormat="1" applyFont="1" applyBorder="1" applyAlignment="1">
      <alignment horizontal="center" vertical="center" wrapText="1"/>
    </xf>
    <xf numFmtId="0" fontId="41" fillId="0" borderId="10" xfId="0" applyFont="1" applyBorder="1"/>
    <xf numFmtId="0" fontId="45" fillId="0" borderId="14" xfId="0" applyFont="1" applyBorder="1" applyAlignment="1">
      <alignment horizontal="center" vertical="center" wrapText="1"/>
    </xf>
    <xf numFmtId="0" fontId="45" fillId="0" borderId="18" xfId="0" applyFont="1" applyBorder="1" applyAlignment="1">
      <alignment horizontal="center" vertical="center" wrapText="1"/>
    </xf>
    <xf numFmtId="49" fontId="22" fillId="0" borderId="14" xfId="0" applyNumberFormat="1" applyFont="1" applyBorder="1" applyAlignment="1">
      <alignment horizontal="center" vertical="center" wrapText="1"/>
    </xf>
    <xf numFmtId="0" fontId="41" fillId="0" borderId="23" xfId="0" applyFont="1" applyBorder="1" applyAlignment="1">
      <alignment horizontal="center"/>
    </xf>
    <xf numFmtId="0" fontId="41" fillId="0" borderId="18" xfId="0" applyFont="1" applyBorder="1" applyAlignment="1">
      <alignment horizontal="center"/>
    </xf>
  </cellXfs>
  <cellStyles count="11">
    <cellStyle name="ハイパーリンク" xfId="10" builtinId="8"/>
    <cellStyle name="桁区切り" xfId="1" builtinId="6"/>
    <cellStyle name="桁区切り 2" xfId="9" xr:uid="{4F158407-4671-42F1-9900-7FF3DD620BCC}"/>
    <cellStyle name="通貨 2" xfId="4" xr:uid="{E034420F-487E-4B38-9B8A-DBCA366B231A}"/>
    <cellStyle name="通貨 2 2" xfId="6" xr:uid="{B774B999-5976-46DD-8099-65C803CE197F}"/>
    <cellStyle name="通貨 3" xfId="5" xr:uid="{40F8CEF0-C960-4E0B-AE92-F3DBE9B8C959}"/>
    <cellStyle name="標準" xfId="0" builtinId="0"/>
    <cellStyle name="標準 2" xfId="2" xr:uid="{CC73BE88-0315-4B5D-A1F2-FF6EA5F45F34}"/>
    <cellStyle name="標準 2 2" xfId="3" xr:uid="{77C24919-8050-4412-A16D-77F3F190C371}"/>
    <cellStyle name="標準 2 3" xfId="8" xr:uid="{C0C9CD31-89EF-4ECF-8860-8E006108A48E}"/>
    <cellStyle name="標準 3" xfId="7" xr:uid="{B1CD5095-A84C-4567-8D28-397DC8879E53}"/>
  </cellStyles>
  <dxfs count="0"/>
  <tableStyles count="0" defaultTableStyle="TableStyleMedium2" defaultPivotStyle="PivotStyleLight16"/>
  <colors>
    <mruColors>
      <color rgb="FFFFB3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J$58"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J$23"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fmlaLink="$J$58" lockText="1" noThreeD="1"/>
</file>

<file path=xl/ctrlProps/ctrlProp28.xml><?xml version="1.0" encoding="utf-8"?>
<formControlPr xmlns="http://schemas.microsoft.com/office/spreadsheetml/2009/9/main" objectType="CheckBox" fmlaLink="$BK$23" lockText="1" noThreeD="1"/>
</file>

<file path=xl/ctrlProps/ctrlProp29.xml><?xml version="1.0" encoding="utf-8"?>
<formControlPr xmlns="http://schemas.microsoft.com/office/spreadsheetml/2009/9/main" objectType="CheckBox" fmlaLink="$J$42" lockText="1" noThreeD="1"/>
</file>

<file path=xl/ctrlProps/ctrlProp3.xml><?xml version="1.0" encoding="utf-8"?>
<formControlPr xmlns="http://schemas.microsoft.com/office/spreadsheetml/2009/9/main" objectType="CheckBox" fmlaLink="$J$42" lockText="1" noThreeD="1"/>
</file>

<file path=xl/ctrlProps/ctrlProp30.xml><?xml version="1.0" encoding="utf-8"?>
<formControlPr xmlns="http://schemas.microsoft.com/office/spreadsheetml/2009/9/main" objectType="CheckBox" fmlaLink="$BK$23" lockText="1" noThreeD="1"/>
</file>

<file path=xl/ctrlProps/ctrlProp31.xml><?xml version="1.0" encoding="utf-8"?>
<formControlPr xmlns="http://schemas.microsoft.com/office/spreadsheetml/2009/9/main" objectType="CheckBox" fmlaLink="$J$19" lockText="1" noThreeD="1"/>
</file>

<file path=xl/ctrlProps/ctrlProp4.xml><?xml version="1.0" encoding="utf-8"?>
<formControlPr xmlns="http://schemas.microsoft.com/office/spreadsheetml/2009/9/main" objectType="CheckBox" fmlaLink="$BK$23" lockText="1" noThreeD="1"/>
</file>

<file path=xl/ctrlProps/ctrlProp5.xml><?xml version="1.0" encoding="utf-8"?>
<formControlPr xmlns="http://schemas.microsoft.com/office/spreadsheetml/2009/9/main" objectType="CheckBox" fmlaLink="$J$19"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579120</xdr:colOff>
          <xdr:row>58</xdr:row>
          <xdr:rowOff>76200</xdr:rowOff>
        </xdr:from>
        <xdr:to>
          <xdr:col>5</xdr:col>
          <xdr:colOff>868680</xdr:colOff>
          <xdr:row>59</xdr:row>
          <xdr:rowOff>220980</xdr:rowOff>
        </xdr:to>
        <xdr:sp macro="" textlink="">
          <xdr:nvSpPr>
            <xdr:cNvPr id="40964" name="Check Box 4" hidden="1">
              <a:extLst>
                <a:ext uri="{63B3BB69-23CF-44E3-9099-C40C66FF867C}">
                  <a14:compatExt spid="_x0000_s40964"/>
                </a:ext>
                <a:ext uri="{FF2B5EF4-FFF2-40B4-BE49-F238E27FC236}">
                  <a16:creationId xmlns:a16="http://schemas.microsoft.com/office/drawing/2014/main" id="{00000000-0008-0000-0400-00000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556260</xdr:colOff>
          <xdr:row>42</xdr:row>
          <xdr:rowOff>15240</xdr:rowOff>
        </xdr:from>
        <xdr:to>
          <xdr:col>5</xdr:col>
          <xdr:colOff>822960</xdr:colOff>
          <xdr:row>43</xdr:row>
          <xdr:rowOff>7620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05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472440</xdr:colOff>
          <xdr:row>42</xdr:row>
          <xdr:rowOff>7620</xdr:rowOff>
        </xdr:from>
        <xdr:to>
          <xdr:col>4</xdr:col>
          <xdr:colOff>762000</xdr:colOff>
          <xdr:row>43</xdr:row>
          <xdr:rowOff>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05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556260</xdr:colOff>
          <xdr:row>18</xdr:row>
          <xdr:rowOff>243840</xdr:rowOff>
        </xdr:from>
        <xdr:to>
          <xdr:col>5</xdr:col>
          <xdr:colOff>822960</xdr:colOff>
          <xdr:row>19</xdr:row>
          <xdr:rowOff>243840</xdr:rowOff>
        </xdr:to>
        <xdr:sp macro="" textlink="">
          <xdr:nvSpPr>
            <xdr:cNvPr id="55297" name="Check Box 1" hidden="1">
              <a:extLst>
                <a:ext uri="{63B3BB69-23CF-44E3-9099-C40C66FF867C}">
                  <a14:compatExt spid="_x0000_s55297"/>
                </a:ext>
                <a:ext uri="{FF2B5EF4-FFF2-40B4-BE49-F238E27FC236}">
                  <a16:creationId xmlns:a16="http://schemas.microsoft.com/office/drawing/2014/main" id="{00000000-0008-0000-0600-000001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472440</xdr:colOff>
          <xdr:row>18</xdr:row>
          <xdr:rowOff>243840</xdr:rowOff>
        </xdr:from>
        <xdr:to>
          <xdr:col>4</xdr:col>
          <xdr:colOff>762000</xdr:colOff>
          <xdr:row>19</xdr:row>
          <xdr:rowOff>243840</xdr:rowOff>
        </xdr:to>
        <xdr:sp macro="" textlink="">
          <xdr:nvSpPr>
            <xdr:cNvPr id="55298" name="Check Box 2" hidden="1">
              <a:extLst>
                <a:ext uri="{63B3BB69-23CF-44E3-9099-C40C66FF867C}">
                  <a14:compatExt spid="_x0000_s55298"/>
                </a:ext>
                <a:ext uri="{FF2B5EF4-FFF2-40B4-BE49-F238E27FC236}">
                  <a16:creationId xmlns:a16="http://schemas.microsoft.com/office/drawing/2014/main" id="{00000000-0008-0000-0600-000002D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106680</xdr:colOff>
          <xdr:row>3</xdr:row>
          <xdr:rowOff>45720</xdr:rowOff>
        </xdr:from>
        <xdr:to>
          <xdr:col>4</xdr:col>
          <xdr:colOff>0</xdr:colOff>
          <xdr:row>4</xdr:row>
          <xdr:rowOff>0</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7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402062</xdr:colOff>
      <xdr:row>3</xdr:row>
      <xdr:rowOff>103118</xdr:rowOff>
    </xdr:from>
    <xdr:to>
      <xdr:col>3</xdr:col>
      <xdr:colOff>1339878</xdr:colOff>
      <xdr:row>3</xdr:row>
      <xdr:rowOff>440662</xdr:rowOff>
    </xdr:to>
    <xdr:sp macro="" textlink="">
      <xdr:nvSpPr>
        <xdr:cNvPr id="7" name="テキスト ボックス 6">
          <a:extLst>
            <a:ext uri="{FF2B5EF4-FFF2-40B4-BE49-F238E27FC236}">
              <a16:creationId xmlns:a16="http://schemas.microsoft.com/office/drawing/2014/main" id="{00000000-0008-0000-0400-000007000000}"/>
            </a:ext>
          </a:extLst>
        </xdr:cNvPr>
        <xdr:cNvSpPr txBox="1"/>
      </xdr:nvSpPr>
      <xdr:spPr>
        <a:xfrm>
          <a:off x="6040862" y="1078478"/>
          <a:ext cx="937816" cy="3375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a:t>確認した</a:t>
          </a:r>
        </a:p>
      </xdr:txBody>
    </xdr:sp>
    <xdr:clientData/>
  </xdr:twoCellAnchor>
  <xdr:twoCellAnchor>
    <xdr:from>
      <xdr:col>3</xdr:col>
      <xdr:colOff>85725</xdr:colOff>
      <xdr:row>4</xdr:row>
      <xdr:rowOff>256829</xdr:rowOff>
    </xdr:from>
    <xdr:to>
      <xdr:col>3</xdr:col>
      <xdr:colOff>1924050</xdr:colOff>
      <xdr:row>6</xdr:row>
      <xdr:rowOff>0</xdr:rowOff>
    </xdr:to>
    <xdr:grpSp>
      <xdr:nvGrpSpPr>
        <xdr:cNvPr id="8" name="グループ化 7">
          <a:extLst>
            <a:ext uri="{FF2B5EF4-FFF2-40B4-BE49-F238E27FC236}">
              <a16:creationId xmlns:a16="http://schemas.microsoft.com/office/drawing/2014/main" id="{00000000-0008-0000-0400-000008000000}"/>
            </a:ext>
          </a:extLst>
        </xdr:cNvPr>
        <xdr:cNvGrpSpPr/>
      </xdr:nvGrpSpPr>
      <xdr:grpSpPr>
        <a:xfrm>
          <a:off x="5724525" y="1742729"/>
          <a:ext cx="1487805" cy="566131"/>
          <a:chOff x="4514852" y="1047794"/>
          <a:chExt cx="1181101" cy="457202"/>
        </a:xfrm>
      </xdr:grpSpPr>
      <mc:AlternateContent xmlns:mc="http://schemas.openxmlformats.org/markup-compatibility/2006">
        <mc:Choice xmlns:a14="http://schemas.microsoft.com/office/drawing/2010/main" Requires="a14">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0700-000003980000}"/>
                  </a:ext>
                </a:extLst>
              </xdr:cNvPr>
              <xdr:cNvSpPr/>
            </xdr:nvSpPr>
            <xdr:spPr bwMode="auto">
              <a:xfrm>
                <a:off x="4514852" y="1047794"/>
                <a:ext cx="1181101" cy="45720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10" name="テキスト ボックス 9">
            <a:extLst>
              <a:ext uri="{FF2B5EF4-FFF2-40B4-BE49-F238E27FC236}">
                <a16:creationId xmlns:a16="http://schemas.microsoft.com/office/drawing/2014/main" id="{00000000-0008-0000-0400-00000A000000}"/>
              </a:ext>
            </a:extLst>
          </xdr:cNvPr>
          <xdr:cNvSpPr txBox="1"/>
        </xdr:nvSpPr>
        <xdr:spPr>
          <a:xfrm>
            <a:off x="4610384" y="1168267"/>
            <a:ext cx="853498" cy="3333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000"/>
              <a:t>はい</a:t>
            </a:r>
          </a:p>
        </xdr:txBody>
      </xdr:sp>
    </xdr:grpSp>
    <xdr:clientData/>
  </xdr:twoCellAnchor>
  <xdr:twoCellAnchor>
    <xdr:from>
      <xdr:col>3</xdr:col>
      <xdr:colOff>721851</xdr:colOff>
      <xdr:row>4</xdr:row>
      <xdr:rowOff>297846</xdr:rowOff>
    </xdr:from>
    <xdr:to>
      <xdr:col>3</xdr:col>
      <xdr:colOff>1558290</xdr:colOff>
      <xdr:row>5</xdr:row>
      <xdr:rowOff>506732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6360651" y="1783746"/>
          <a:ext cx="836439" cy="521306"/>
          <a:chOff x="4514832" y="1047709"/>
          <a:chExt cx="1318070" cy="457204"/>
        </a:xfrm>
      </xdr:grpSpPr>
      <mc:AlternateContent xmlns:mc="http://schemas.openxmlformats.org/markup-compatibility/2006">
        <mc:Choice xmlns:a14="http://schemas.microsoft.com/office/drawing/2010/main" Requires="a14">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0700-000004980000}"/>
                  </a:ext>
                </a:extLst>
              </xdr:cNvPr>
              <xdr:cNvSpPr/>
            </xdr:nvSpPr>
            <xdr:spPr bwMode="auto">
              <a:xfrm>
                <a:off x="4514832" y="1047709"/>
                <a:ext cx="1181102" cy="4572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13" name="テキスト ボックス 12">
            <a:extLst>
              <a:ext uri="{FF2B5EF4-FFF2-40B4-BE49-F238E27FC236}">
                <a16:creationId xmlns:a16="http://schemas.microsoft.com/office/drawing/2014/main" id="{00000000-0008-0000-0400-00000D000000}"/>
              </a:ext>
            </a:extLst>
          </xdr:cNvPr>
          <xdr:cNvSpPr txBox="1"/>
        </xdr:nvSpPr>
        <xdr:spPr>
          <a:xfrm>
            <a:off x="4767981" y="1156142"/>
            <a:ext cx="1064921" cy="2881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a:t>いいえ</a:t>
            </a:r>
          </a:p>
        </xdr:txBody>
      </xdr:sp>
    </xdr:grpSp>
    <xdr:clientData/>
  </xdr:twoCellAnchor>
  <xdr:twoCellAnchor>
    <xdr:from>
      <xdr:col>3</xdr:col>
      <xdr:colOff>85725</xdr:colOff>
      <xdr:row>6</xdr:row>
      <xdr:rowOff>0</xdr:rowOff>
    </xdr:from>
    <xdr:to>
      <xdr:col>3</xdr:col>
      <xdr:colOff>1573530</xdr:colOff>
      <xdr:row>7</xdr:row>
      <xdr:rowOff>0</xdr:rowOff>
    </xdr:to>
    <xdr:grpSp>
      <xdr:nvGrpSpPr>
        <xdr:cNvPr id="20" name="グループ化 19">
          <a:extLst>
            <a:ext uri="{FF2B5EF4-FFF2-40B4-BE49-F238E27FC236}">
              <a16:creationId xmlns:a16="http://schemas.microsoft.com/office/drawing/2014/main" id="{00000000-0008-0000-0400-000014000000}"/>
            </a:ext>
          </a:extLst>
        </xdr:cNvPr>
        <xdr:cNvGrpSpPr/>
      </xdr:nvGrpSpPr>
      <xdr:grpSpPr>
        <a:xfrm>
          <a:off x="5724525" y="2308860"/>
          <a:ext cx="1487805" cy="441960"/>
          <a:chOff x="4514850" y="1047686"/>
          <a:chExt cx="1181101" cy="457201"/>
        </a:xfrm>
      </xdr:grpSpPr>
      <mc:AlternateContent xmlns:mc="http://schemas.openxmlformats.org/markup-compatibility/2006">
        <mc:Choice xmlns:a14="http://schemas.microsoft.com/office/drawing/2010/main" Requires="a14">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0700-000007980000}"/>
                  </a:ext>
                </a:extLst>
              </xdr:cNvPr>
              <xdr:cNvSpPr/>
            </xdr:nvSpPr>
            <xdr:spPr bwMode="auto">
              <a:xfrm>
                <a:off x="4514850" y="1047686"/>
                <a:ext cx="1181101" cy="4572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22" name="テキスト ボックス 21">
            <a:extLst>
              <a:ext uri="{FF2B5EF4-FFF2-40B4-BE49-F238E27FC236}">
                <a16:creationId xmlns:a16="http://schemas.microsoft.com/office/drawing/2014/main" id="{00000000-0008-0000-0400-000016000000}"/>
              </a:ext>
            </a:extLst>
          </xdr:cNvPr>
          <xdr:cNvSpPr txBox="1"/>
        </xdr:nvSpPr>
        <xdr:spPr>
          <a:xfrm>
            <a:off x="4611471" y="1119599"/>
            <a:ext cx="853498" cy="3333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000"/>
              <a:t>はい</a:t>
            </a:r>
          </a:p>
        </xdr:txBody>
      </xdr:sp>
    </xdr:grpSp>
    <xdr:clientData/>
  </xdr:twoCellAnchor>
  <xdr:twoCellAnchor>
    <xdr:from>
      <xdr:col>3</xdr:col>
      <xdr:colOff>734462</xdr:colOff>
      <xdr:row>6</xdr:row>
      <xdr:rowOff>0</xdr:rowOff>
    </xdr:from>
    <xdr:to>
      <xdr:col>3</xdr:col>
      <xdr:colOff>1551846</xdr:colOff>
      <xdr:row>7</xdr:row>
      <xdr:rowOff>0</xdr:rowOff>
    </xdr:to>
    <xdr:grpSp>
      <xdr:nvGrpSpPr>
        <xdr:cNvPr id="23" name="グループ化 22">
          <a:extLst>
            <a:ext uri="{FF2B5EF4-FFF2-40B4-BE49-F238E27FC236}">
              <a16:creationId xmlns:a16="http://schemas.microsoft.com/office/drawing/2014/main" id="{00000000-0008-0000-0400-000017000000}"/>
            </a:ext>
          </a:extLst>
        </xdr:cNvPr>
        <xdr:cNvGrpSpPr/>
      </xdr:nvGrpSpPr>
      <xdr:grpSpPr>
        <a:xfrm>
          <a:off x="6373262" y="2308860"/>
          <a:ext cx="817384" cy="441960"/>
          <a:chOff x="4514840" y="1047672"/>
          <a:chExt cx="1199595" cy="457201"/>
        </a:xfrm>
      </xdr:grpSpPr>
      <mc:AlternateContent xmlns:mc="http://schemas.openxmlformats.org/markup-compatibility/2006">
        <mc:Choice xmlns:a14="http://schemas.microsoft.com/office/drawing/2010/main" Requires="a14">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0700-000008980000}"/>
                  </a:ext>
                </a:extLst>
              </xdr:cNvPr>
              <xdr:cNvSpPr/>
            </xdr:nvSpPr>
            <xdr:spPr bwMode="auto">
              <a:xfrm>
                <a:off x="4514840" y="1047672"/>
                <a:ext cx="1181103" cy="4572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25" name="テキスト ボックス 24">
            <a:extLst>
              <a:ext uri="{FF2B5EF4-FFF2-40B4-BE49-F238E27FC236}">
                <a16:creationId xmlns:a16="http://schemas.microsoft.com/office/drawing/2014/main" id="{00000000-0008-0000-0400-000019000000}"/>
              </a:ext>
            </a:extLst>
          </xdr:cNvPr>
          <xdr:cNvSpPr txBox="1"/>
        </xdr:nvSpPr>
        <xdr:spPr>
          <a:xfrm>
            <a:off x="4738994" y="1128733"/>
            <a:ext cx="975441" cy="3333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a:t>いいえ</a:t>
            </a:r>
          </a:p>
        </xdr:txBody>
      </xdr:sp>
    </xdr:grpSp>
    <xdr:clientData/>
  </xdr:twoCellAnchor>
  <xdr:twoCellAnchor>
    <xdr:from>
      <xdr:col>3</xdr:col>
      <xdr:colOff>85725</xdr:colOff>
      <xdr:row>7</xdr:row>
      <xdr:rowOff>0</xdr:rowOff>
    </xdr:from>
    <xdr:to>
      <xdr:col>3</xdr:col>
      <xdr:colOff>1924050</xdr:colOff>
      <xdr:row>8</xdr:row>
      <xdr:rowOff>19050</xdr:rowOff>
    </xdr:to>
    <xdr:grpSp>
      <xdr:nvGrpSpPr>
        <xdr:cNvPr id="26" name="グループ化 25">
          <a:extLst>
            <a:ext uri="{FF2B5EF4-FFF2-40B4-BE49-F238E27FC236}">
              <a16:creationId xmlns:a16="http://schemas.microsoft.com/office/drawing/2014/main" id="{00000000-0008-0000-0400-00001A000000}"/>
            </a:ext>
          </a:extLst>
        </xdr:cNvPr>
        <xdr:cNvGrpSpPr/>
      </xdr:nvGrpSpPr>
      <xdr:grpSpPr>
        <a:xfrm>
          <a:off x="5724525" y="2750820"/>
          <a:ext cx="1487805" cy="529590"/>
          <a:chOff x="4514786" y="1047724"/>
          <a:chExt cx="1181099" cy="457201"/>
        </a:xfrm>
      </xdr:grpSpPr>
      <mc:AlternateContent xmlns:mc="http://schemas.openxmlformats.org/markup-compatibility/2006">
        <mc:Choice xmlns:a14="http://schemas.microsoft.com/office/drawing/2010/main" Requires="a14">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0700-000009980000}"/>
                  </a:ext>
                </a:extLst>
              </xdr:cNvPr>
              <xdr:cNvSpPr/>
            </xdr:nvSpPr>
            <xdr:spPr bwMode="auto">
              <a:xfrm>
                <a:off x="4514786" y="1047724"/>
                <a:ext cx="1181099" cy="4572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28" name="テキスト ボックス 27">
            <a:extLst>
              <a:ext uri="{FF2B5EF4-FFF2-40B4-BE49-F238E27FC236}">
                <a16:creationId xmlns:a16="http://schemas.microsoft.com/office/drawing/2014/main" id="{00000000-0008-0000-0400-00001C000000}"/>
              </a:ext>
            </a:extLst>
          </xdr:cNvPr>
          <xdr:cNvSpPr txBox="1"/>
        </xdr:nvSpPr>
        <xdr:spPr>
          <a:xfrm>
            <a:off x="4616236" y="1150006"/>
            <a:ext cx="396721" cy="2924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000"/>
              <a:t>はい</a:t>
            </a:r>
          </a:p>
        </xdr:txBody>
      </xdr:sp>
    </xdr:grpSp>
    <xdr:clientData/>
  </xdr:twoCellAnchor>
  <xdr:twoCellAnchor>
    <xdr:from>
      <xdr:col>3</xdr:col>
      <xdr:colOff>735188</xdr:colOff>
      <xdr:row>6</xdr:row>
      <xdr:rowOff>403859</xdr:rowOff>
    </xdr:from>
    <xdr:to>
      <xdr:col>3</xdr:col>
      <xdr:colOff>1573532</xdr:colOff>
      <xdr:row>8</xdr:row>
      <xdr:rowOff>57857</xdr:rowOff>
    </xdr:to>
    <xdr:grpSp>
      <xdr:nvGrpSpPr>
        <xdr:cNvPr id="29" name="グループ化 28">
          <a:extLst>
            <a:ext uri="{FF2B5EF4-FFF2-40B4-BE49-F238E27FC236}">
              <a16:creationId xmlns:a16="http://schemas.microsoft.com/office/drawing/2014/main" id="{00000000-0008-0000-0400-00001D000000}"/>
            </a:ext>
          </a:extLst>
        </xdr:cNvPr>
        <xdr:cNvGrpSpPr/>
      </xdr:nvGrpSpPr>
      <xdr:grpSpPr>
        <a:xfrm>
          <a:off x="6373988" y="2712719"/>
          <a:ext cx="838344" cy="606498"/>
          <a:chOff x="4514823" y="1047744"/>
          <a:chExt cx="1302937" cy="464195"/>
        </a:xfrm>
      </xdr:grpSpPr>
      <mc:AlternateContent xmlns:mc="http://schemas.openxmlformats.org/markup-compatibility/2006">
        <mc:Choice xmlns:a14="http://schemas.microsoft.com/office/drawing/2010/main" Requires="a14">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0700-00000A980000}"/>
                  </a:ext>
                </a:extLst>
              </xdr:cNvPr>
              <xdr:cNvSpPr/>
            </xdr:nvSpPr>
            <xdr:spPr bwMode="auto">
              <a:xfrm>
                <a:off x="4514823" y="1047744"/>
                <a:ext cx="1181098" cy="4571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4770738" y="1178564"/>
            <a:ext cx="1047022" cy="3333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a:t>いいえ</a:t>
            </a:r>
          </a:p>
        </xdr:txBody>
      </xdr:sp>
    </xdr:grpSp>
    <xdr:clientData/>
  </xdr:twoCellAnchor>
  <xdr:twoCellAnchor>
    <xdr:from>
      <xdr:col>3</xdr:col>
      <xdr:colOff>85725</xdr:colOff>
      <xdr:row>7</xdr:row>
      <xdr:rowOff>508763</xdr:rowOff>
    </xdr:from>
    <xdr:to>
      <xdr:col>3</xdr:col>
      <xdr:colOff>678675</xdr:colOff>
      <xdr:row>9</xdr:row>
      <xdr:rowOff>9527</xdr:rowOff>
    </xdr:to>
    <xdr:grpSp>
      <xdr:nvGrpSpPr>
        <xdr:cNvPr id="32" name="グループ化 31">
          <a:extLst>
            <a:ext uri="{FF2B5EF4-FFF2-40B4-BE49-F238E27FC236}">
              <a16:creationId xmlns:a16="http://schemas.microsoft.com/office/drawing/2014/main" id="{00000000-0008-0000-0400-000020000000}"/>
            </a:ext>
          </a:extLst>
        </xdr:cNvPr>
        <xdr:cNvGrpSpPr/>
      </xdr:nvGrpSpPr>
      <xdr:grpSpPr>
        <a:xfrm>
          <a:off x="5724525" y="3259583"/>
          <a:ext cx="592950" cy="453264"/>
          <a:chOff x="4514824" y="1047780"/>
          <a:chExt cx="1181101" cy="457194"/>
        </a:xfrm>
      </xdr:grpSpPr>
      <mc:AlternateContent xmlns:mc="http://schemas.openxmlformats.org/markup-compatibility/2006">
        <mc:Choice xmlns:a14="http://schemas.microsoft.com/office/drawing/2010/main" Requires="a14">
          <xdr:sp macro="" textlink="">
            <xdr:nvSpPr>
              <xdr:cNvPr id="38923" name="Check Box 11" hidden="1">
                <a:extLst>
                  <a:ext uri="{63B3BB69-23CF-44E3-9099-C40C66FF867C}">
                    <a14:compatExt spid="_x0000_s38923"/>
                  </a:ext>
                  <a:ext uri="{FF2B5EF4-FFF2-40B4-BE49-F238E27FC236}">
                    <a16:creationId xmlns:a16="http://schemas.microsoft.com/office/drawing/2014/main" id="{00000000-0008-0000-0700-00000B980000}"/>
                  </a:ext>
                </a:extLst>
              </xdr:cNvPr>
              <xdr:cNvSpPr/>
            </xdr:nvSpPr>
            <xdr:spPr bwMode="auto">
              <a:xfrm>
                <a:off x="4514824" y="1047780"/>
                <a:ext cx="1181101" cy="4571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4799704" y="1119045"/>
            <a:ext cx="853498" cy="3333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000"/>
              <a:t>はい</a:t>
            </a:r>
          </a:p>
        </xdr:txBody>
      </xdr:sp>
    </xdr:grpSp>
    <xdr:clientData/>
  </xdr:twoCellAnchor>
  <xdr:twoCellAnchor>
    <xdr:from>
      <xdr:col>3</xdr:col>
      <xdr:colOff>735185</xdr:colOff>
      <xdr:row>8</xdr:row>
      <xdr:rowOff>76209</xdr:rowOff>
    </xdr:from>
    <xdr:to>
      <xdr:col>3</xdr:col>
      <xdr:colOff>1438275</xdr:colOff>
      <xdr:row>8</xdr:row>
      <xdr:rowOff>371475</xdr:rowOff>
    </xdr:to>
    <xdr:grpSp>
      <xdr:nvGrpSpPr>
        <xdr:cNvPr id="35" name="グループ化 34">
          <a:extLst>
            <a:ext uri="{FF2B5EF4-FFF2-40B4-BE49-F238E27FC236}">
              <a16:creationId xmlns:a16="http://schemas.microsoft.com/office/drawing/2014/main" id="{00000000-0008-0000-0400-000023000000}"/>
            </a:ext>
          </a:extLst>
        </xdr:cNvPr>
        <xdr:cNvGrpSpPr/>
      </xdr:nvGrpSpPr>
      <xdr:grpSpPr>
        <a:xfrm>
          <a:off x="6373985" y="3337569"/>
          <a:ext cx="703090" cy="295266"/>
          <a:chOff x="4514710" y="1037234"/>
          <a:chExt cx="2263690" cy="543939"/>
        </a:xfrm>
      </xdr:grpSpPr>
      <mc:AlternateContent xmlns:mc="http://schemas.openxmlformats.org/markup-compatibility/2006">
        <mc:Choice xmlns:a14="http://schemas.microsoft.com/office/drawing/2010/main" Requires="a14">
          <xdr:sp macro="" textlink="">
            <xdr:nvSpPr>
              <xdr:cNvPr id="38924" name="Check Box 12" hidden="1">
                <a:extLst>
                  <a:ext uri="{63B3BB69-23CF-44E3-9099-C40C66FF867C}">
                    <a14:compatExt spid="_x0000_s38924"/>
                  </a:ext>
                  <a:ext uri="{FF2B5EF4-FFF2-40B4-BE49-F238E27FC236}">
                    <a16:creationId xmlns:a16="http://schemas.microsoft.com/office/drawing/2014/main" id="{00000000-0008-0000-0700-00000C980000}"/>
                  </a:ext>
                </a:extLst>
              </xdr:cNvPr>
              <xdr:cNvSpPr/>
            </xdr:nvSpPr>
            <xdr:spPr bwMode="auto">
              <a:xfrm>
                <a:off x="4514710" y="1047746"/>
                <a:ext cx="1181109" cy="457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37" name="テキスト ボックス 36">
            <a:extLst>
              <a:ext uri="{FF2B5EF4-FFF2-40B4-BE49-F238E27FC236}">
                <a16:creationId xmlns:a16="http://schemas.microsoft.com/office/drawing/2014/main" id="{00000000-0008-0000-0400-000025000000}"/>
              </a:ext>
            </a:extLst>
          </xdr:cNvPr>
          <xdr:cNvSpPr txBox="1"/>
        </xdr:nvSpPr>
        <xdr:spPr>
          <a:xfrm>
            <a:off x="5084842" y="1037234"/>
            <a:ext cx="1693558" cy="5439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a:t>いいえ</a:t>
            </a:r>
          </a:p>
        </xdr:txBody>
      </xdr:sp>
    </xdr:grpSp>
    <xdr:clientData/>
  </xdr:twoCellAnchor>
  <xdr:twoCellAnchor>
    <xdr:from>
      <xdr:col>3</xdr:col>
      <xdr:colOff>85725</xdr:colOff>
      <xdr:row>10</xdr:row>
      <xdr:rowOff>0</xdr:rowOff>
    </xdr:from>
    <xdr:to>
      <xdr:col>3</xdr:col>
      <xdr:colOff>1573530</xdr:colOff>
      <xdr:row>11</xdr:row>
      <xdr:rowOff>57742</xdr:rowOff>
    </xdr:to>
    <xdr:grpSp>
      <xdr:nvGrpSpPr>
        <xdr:cNvPr id="38" name="グループ化 37">
          <a:extLst>
            <a:ext uri="{FF2B5EF4-FFF2-40B4-BE49-F238E27FC236}">
              <a16:creationId xmlns:a16="http://schemas.microsoft.com/office/drawing/2014/main" id="{00000000-0008-0000-0400-000026000000}"/>
            </a:ext>
          </a:extLst>
        </xdr:cNvPr>
        <xdr:cNvGrpSpPr/>
      </xdr:nvGrpSpPr>
      <xdr:grpSpPr>
        <a:xfrm>
          <a:off x="5724525" y="4145280"/>
          <a:ext cx="1487805" cy="827362"/>
          <a:chOff x="4514863" y="1047769"/>
          <a:chExt cx="1181101" cy="479628"/>
        </a:xfrm>
      </xdr:grpSpPr>
      <mc:AlternateContent xmlns:mc="http://schemas.openxmlformats.org/markup-compatibility/2006">
        <mc:Choice xmlns:a14="http://schemas.microsoft.com/office/drawing/2010/main" Requires="a14">
          <xdr:sp macro="" textlink="">
            <xdr:nvSpPr>
              <xdr:cNvPr id="38925" name="Check Box 13" hidden="1">
                <a:extLst>
                  <a:ext uri="{63B3BB69-23CF-44E3-9099-C40C66FF867C}">
                    <a14:compatExt spid="_x0000_s38925"/>
                  </a:ext>
                  <a:ext uri="{FF2B5EF4-FFF2-40B4-BE49-F238E27FC236}">
                    <a16:creationId xmlns:a16="http://schemas.microsoft.com/office/drawing/2014/main" id="{00000000-0008-0000-0700-00000D980000}"/>
                  </a:ext>
                </a:extLst>
              </xdr:cNvPr>
              <xdr:cNvSpPr/>
            </xdr:nvSpPr>
            <xdr:spPr bwMode="auto">
              <a:xfrm>
                <a:off x="4514863" y="1047769"/>
                <a:ext cx="1181101" cy="4571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40" name="テキスト ボックス 39">
            <a:extLst>
              <a:ext uri="{FF2B5EF4-FFF2-40B4-BE49-F238E27FC236}">
                <a16:creationId xmlns:a16="http://schemas.microsoft.com/office/drawing/2014/main" id="{00000000-0008-0000-0400-000028000000}"/>
              </a:ext>
            </a:extLst>
          </xdr:cNvPr>
          <xdr:cNvSpPr txBox="1"/>
        </xdr:nvSpPr>
        <xdr:spPr>
          <a:xfrm>
            <a:off x="4619765" y="1194021"/>
            <a:ext cx="853498" cy="3333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000"/>
              <a:t>はい</a:t>
            </a:r>
          </a:p>
        </xdr:txBody>
      </xdr:sp>
    </xdr:grpSp>
    <xdr:clientData/>
  </xdr:twoCellAnchor>
  <xdr:twoCellAnchor>
    <xdr:from>
      <xdr:col>3</xdr:col>
      <xdr:colOff>742807</xdr:colOff>
      <xdr:row>10</xdr:row>
      <xdr:rowOff>0</xdr:rowOff>
    </xdr:from>
    <xdr:to>
      <xdr:col>3</xdr:col>
      <xdr:colOff>1550671</xdr:colOff>
      <xdr:row>11</xdr:row>
      <xdr:rowOff>58273</xdr:rowOff>
    </xdr:to>
    <xdr:grpSp>
      <xdr:nvGrpSpPr>
        <xdr:cNvPr id="41" name="グループ化 40">
          <a:extLst>
            <a:ext uri="{FF2B5EF4-FFF2-40B4-BE49-F238E27FC236}">
              <a16:creationId xmlns:a16="http://schemas.microsoft.com/office/drawing/2014/main" id="{00000000-0008-0000-0400-000029000000}"/>
            </a:ext>
          </a:extLst>
        </xdr:cNvPr>
        <xdr:cNvGrpSpPr/>
      </xdr:nvGrpSpPr>
      <xdr:grpSpPr>
        <a:xfrm>
          <a:off x="6381607" y="4145280"/>
          <a:ext cx="807864" cy="827893"/>
          <a:chOff x="4514778" y="1047769"/>
          <a:chExt cx="1314251" cy="479936"/>
        </a:xfrm>
      </xdr:grpSpPr>
      <mc:AlternateContent xmlns:mc="http://schemas.openxmlformats.org/markup-compatibility/2006">
        <mc:Choice xmlns:a14="http://schemas.microsoft.com/office/drawing/2010/main" Requires="a14">
          <xdr:sp macro="" textlink="">
            <xdr:nvSpPr>
              <xdr:cNvPr id="38926" name="Check Box 14" hidden="1">
                <a:extLst>
                  <a:ext uri="{63B3BB69-23CF-44E3-9099-C40C66FF867C}">
                    <a14:compatExt spid="_x0000_s38926"/>
                  </a:ext>
                  <a:ext uri="{FF2B5EF4-FFF2-40B4-BE49-F238E27FC236}">
                    <a16:creationId xmlns:a16="http://schemas.microsoft.com/office/drawing/2014/main" id="{00000000-0008-0000-0700-00000E980000}"/>
                  </a:ext>
                </a:extLst>
              </xdr:cNvPr>
              <xdr:cNvSpPr/>
            </xdr:nvSpPr>
            <xdr:spPr bwMode="auto">
              <a:xfrm>
                <a:off x="4514778" y="1047769"/>
                <a:ext cx="1181103" cy="4571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43" name="テキスト ボックス 42">
            <a:extLst>
              <a:ext uri="{FF2B5EF4-FFF2-40B4-BE49-F238E27FC236}">
                <a16:creationId xmlns:a16="http://schemas.microsoft.com/office/drawing/2014/main" id="{00000000-0008-0000-0400-00002B000000}"/>
              </a:ext>
            </a:extLst>
          </xdr:cNvPr>
          <xdr:cNvSpPr txBox="1"/>
        </xdr:nvSpPr>
        <xdr:spPr>
          <a:xfrm>
            <a:off x="4746217" y="1194329"/>
            <a:ext cx="1082812" cy="3333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a:t>いいえ</a:t>
            </a:r>
          </a:p>
        </xdr:txBody>
      </xdr:sp>
    </xdr:grpSp>
    <xdr:clientData/>
  </xdr:twoCellAnchor>
  <xdr:twoCellAnchor>
    <xdr:from>
      <xdr:col>3</xdr:col>
      <xdr:colOff>85725</xdr:colOff>
      <xdr:row>11</xdr:row>
      <xdr:rowOff>4923</xdr:rowOff>
    </xdr:from>
    <xdr:to>
      <xdr:col>3</xdr:col>
      <xdr:colOff>1924050</xdr:colOff>
      <xdr:row>12</xdr:row>
      <xdr:rowOff>41491</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724525" y="4919823"/>
          <a:ext cx="1487805" cy="722368"/>
          <a:chOff x="4514861" y="1047752"/>
          <a:chExt cx="1181101" cy="468282"/>
        </a:xfrm>
      </xdr:grpSpPr>
      <mc:AlternateContent xmlns:mc="http://schemas.openxmlformats.org/markup-compatibility/2006">
        <mc:Choice xmlns:a14="http://schemas.microsoft.com/office/drawing/2010/main" Requires="a14">
          <xdr:sp macro="" textlink="">
            <xdr:nvSpPr>
              <xdr:cNvPr id="38927" name="Check Box 15" hidden="1">
                <a:extLst>
                  <a:ext uri="{63B3BB69-23CF-44E3-9099-C40C66FF867C}">
                    <a14:compatExt spid="_x0000_s38927"/>
                  </a:ext>
                  <a:ext uri="{FF2B5EF4-FFF2-40B4-BE49-F238E27FC236}">
                    <a16:creationId xmlns:a16="http://schemas.microsoft.com/office/drawing/2014/main" id="{00000000-0008-0000-0700-00000F980000}"/>
                  </a:ext>
                </a:extLst>
              </xdr:cNvPr>
              <xdr:cNvSpPr/>
            </xdr:nvSpPr>
            <xdr:spPr bwMode="auto">
              <a:xfrm>
                <a:off x="4514861" y="1047752"/>
                <a:ext cx="1181101" cy="45720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4619907" y="1182659"/>
            <a:ext cx="853498" cy="3333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000"/>
              <a:t>はい</a:t>
            </a:r>
          </a:p>
        </xdr:txBody>
      </xdr:sp>
    </xdr:grpSp>
    <xdr:clientData/>
  </xdr:twoCellAnchor>
  <xdr:twoCellAnchor>
    <xdr:from>
      <xdr:col>3</xdr:col>
      <xdr:colOff>742812</xdr:colOff>
      <xdr:row>10</xdr:row>
      <xdr:rowOff>563871</xdr:rowOff>
    </xdr:from>
    <xdr:to>
      <xdr:col>3</xdr:col>
      <xdr:colOff>1550676</xdr:colOff>
      <xdr:row>12</xdr:row>
      <xdr:rowOff>376542</xdr:rowOff>
    </xdr:to>
    <xdr:grpSp>
      <xdr:nvGrpSpPr>
        <xdr:cNvPr id="47" name="グループ化 46">
          <a:extLst>
            <a:ext uri="{FF2B5EF4-FFF2-40B4-BE49-F238E27FC236}">
              <a16:creationId xmlns:a16="http://schemas.microsoft.com/office/drawing/2014/main" id="{00000000-0008-0000-0400-00002F000000}"/>
            </a:ext>
          </a:extLst>
        </xdr:cNvPr>
        <xdr:cNvGrpSpPr/>
      </xdr:nvGrpSpPr>
      <xdr:grpSpPr>
        <a:xfrm>
          <a:off x="6381612" y="4709151"/>
          <a:ext cx="807864" cy="1268091"/>
          <a:chOff x="4514833" y="1047754"/>
          <a:chExt cx="1220589" cy="504441"/>
        </a:xfrm>
      </xdr:grpSpPr>
      <mc:AlternateContent xmlns:mc="http://schemas.openxmlformats.org/markup-compatibility/2006">
        <mc:Choice xmlns:a14="http://schemas.microsoft.com/office/drawing/2010/main" Requires="a14">
          <xdr:sp macro="" textlink="">
            <xdr:nvSpPr>
              <xdr:cNvPr id="38928" name="Check Box 16" hidden="1">
                <a:extLst>
                  <a:ext uri="{63B3BB69-23CF-44E3-9099-C40C66FF867C}">
                    <a14:compatExt spid="_x0000_s38928"/>
                  </a:ext>
                  <a:ext uri="{FF2B5EF4-FFF2-40B4-BE49-F238E27FC236}">
                    <a16:creationId xmlns:a16="http://schemas.microsoft.com/office/drawing/2014/main" id="{00000000-0008-0000-0700-000010980000}"/>
                  </a:ext>
                </a:extLst>
              </xdr:cNvPr>
              <xdr:cNvSpPr/>
            </xdr:nvSpPr>
            <xdr:spPr bwMode="auto">
              <a:xfrm>
                <a:off x="4514833" y="1047754"/>
                <a:ext cx="1181099" cy="4572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4724189" y="1218820"/>
            <a:ext cx="1011233" cy="3333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a:t>いいえ</a:t>
            </a:r>
          </a:p>
        </xdr:txBody>
      </xdr:sp>
    </xdr:grpSp>
    <xdr:clientData/>
  </xdr:twoCellAnchor>
  <xdr:twoCellAnchor>
    <xdr:from>
      <xdr:col>3</xdr:col>
      <xdr:colOff>85725</xdr:colOff>
      <xdr:row>9</xdr:row>
      <xdr:rowOff>0</xdr:rowOff>
    </xdr:from>
    <xdr:to>
      <xdr:col>3</xdr:col>
      <xdr:colOff>678675</xdr:colOff>
      <xdr:row>10</xdr:row>
      <xdr:rowOff>15114</xdr:rowOff>
    </xdr:to>
    <xdr:grpSp>
      <xdr:nvGrpSpPr>
        <xdr:cNvPr id="50" name="グループ化 49">
          <a:extLst>
            <a:ext uri="{FF2B5EF4-FFF2-40B4-BE49-F238E27FC236}">
              <a16:creationId xmlns:a16="http://schemas.microsoft.com/office/drawing/2014/main" id="{00000000-0008-0000-0400-000032000000}"/>
            </a:ext>
          </a:extLst>
        </xdr:cNvPr>
        <xdr:cNvGrpSpPr/>
      </xdr:nvGrpSpPr>
      <xdr:grpSpPr>
        <a:xfrm>
          <a:off x="5724525" y="3703320"/>
          <a:ext cx="592950" cy="457074"/>
          <a:chOff x="4514824" y="1047762"/>
          <a:chExt cx="1181101" cy="457195"/>
        </a:xfrm>
      </xdr:grpSpPr>
      <mc:AlternateContent xmlns:mc="http://schemas.openxmlformats.org/markup-compatibility/2006">
        <mc:Choice xmlns:a14="http://schemas.microsoft.com/office/drawing/2010/main" Requires="a14">
          <xdr:sp macro="" textlink="">
            <xdr:nvSpPr>
              <xdr:cNvPr id="38929" name="Check Box 17" hidden="1">
                <a:extLst>
                  <a:ext uri="{63B3BB69-23CF-44E3-9099-C40C66FF867C}">
                    <a14:compatExt spid="_x0000_s38929"/>
                  </a:ext>
                  <a:ext uri="{FF2B5EF4-FFF2-40B4-BE49-F238E27FC236}">
                    <a16:creationId xmlns:a16="http://schemas.microsoft.com/office/drawing/2014/main" id="{00000000-0008-0000-0700-000011980000}"/>
                  </a:ext>
                </a:extLst>
              </xdr:cNvPr>
              <xdr:cNvSpPr/>
            </xdr:nvSpPr>
            <xdr:spPr bwMode="auto">
              <a:xfrm>
                <a:off x="4514824" y="1047762"/>
                <a:ext cx="1181101" cy="4571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4799704" y="1113320"/>
            <a:ext cx="853498" cy="3333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000"/>
              <a:t>はい</a:t>
            </a:r>
          </a:p>
        </xdr:txBody>
      </xdr:sp>
    </xdr:grpSp>
    <xdr:clientData/>
  </xdr:twoCellAnchor>
  <xdr:twoCellAnchor>
    <xdr:from>
      <xdr:col>3</xdr:col>
      <xdr:colOff>742807</xdr:colOff>
      <xdr:row>9</xdr:row>
      <xdr:rowOff>58936</xdr:rowOff>
    </xdr:from>
    <xdr:to>
      <xdr:col>3</xdr:col>
      <xdr:colOff>1445897</xdr:colOff>
      <xdr:row>9</xdr:row>
      <xdr:rowOff>354202</xdr:rowOff>
    </xdr:to>
    <xdr:grpSp>
      <xdr:nvGrpSpPr>
        <xdr:cNvPr id="53" name="グループ化 52">
          <a:extLst>
            <a:ext uri="{FF2B5EF4-FFF2-40B4-BE49-F238E27FC236}">
              <a16:creationId xmlns:a16="http://schemas.microsoft.com/office/drawing/2014/main" id="{00000000-0008-0000-0400-000035000000}"/>
            </a:ext>
          </a:extLst>
        </xdr:cNvPr>
        <xdr:cNvGrpSpPr/>
      </xdr:nvGrpSpPr>
      <xdr:grpSpPr>
        <a:xfrm>
          <a:off x="6381607" y="3762256"/>
          <a:ext cx="703090" cy="295266"/>
          <a:chOff x="4514712" y="995123"/>
          <a:chExt cx="2263688" cy="543940"/>
        </a:xfrm>
      </xdr:grpSpPr>
      <mc:AlternateContent xmlns:mc="http://schemas.openxmlformats.org/markup-compatibility/2006">
        <mc:Choice xmlns:a14="http://schemas.microsoft.com/office/drawing/2010/main" Requires="a14">
          <xdr:sp macro="" textlink="">
            <xdr:nvSpPr>
              <xdr:cNvPr id="38930" name="Check Box 18" hidden="1">
                <a:extLst>
                  <a:ext uri="{63B3BB69-23CF-44E3-9099-C40C66FF867C}">
                    <a14:compatExt spid="_x0000_s38930"/>
                  </a:ext>
                  <a:ext uri="{FF2B5EF4-FFF2-40B4-BE49-F238E27FC236}">
                    <a16:creationId xmlns:a16="http://schemas.microsoft.com/office/drawing/2014/main" id="{00000000-0008-0000-0700-000012980000}"/>
                  </a:ext>
                </a:extLst>
              </xdr:cNvPr>
              <xdr:cNvSpPr/>
            </xdr:nvSpPr>
            <xdr:spPr bwMode="auto">
              <a:xfrm>
                <a:off x="4514712" y="1047746"/>
                <a:ext cx="1181109" cy="4572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5084841" y="995123"/>
            <a:ext cx="1693559" cy="543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a:t>いいえ</a:t>
            </a:r>
          </a:p>
        </xdr:txBody>
      </xdr:sp>
    </xdr:grpSp>
    <xdr:clientData/>
  </xdr:twoCellAnchor>
  <xdr:twoCellAnchor>
    <xdr:from>
      <xdr:col>3</xdr:col>
      <xdr:colOff>85725</xdr:colOff>
      <xdr:row>12</xdr:row>
      <xdr:rowOff>85725</xdr:rowOff>
    </xdr:from>
    <xdr:to>
      <xdr:col>3</xdr:col>
      <xdr:colOff>1924050</xdr:colOff>
      <xdr:row>12</xdr:row>
      <xdr:rowOff>409575</xdr:rowOff>
    </xdr:to>
    <xdr:grpSp>
      <xdr:nvGrpSpPr>
        <xdr:cNvPr id="56" name="グループ化 55">
          <a:extLst>
            <a:ext uri="{FF2B5EF4-FFF2-40B4-BE49-F238E27FC236}">
              <a16:creationId xmlns:a16="http://schemas.microsoft.com/office/drawing/2014/main" id="{00000000-0008-0000-0400-000038000000}"/>
            </a:ext>
          </a:extLst>
        </xdr:cNvPr>
        <xdr:cNvGrpSpPr/>
      </xdr:nvGrpSpPr>
      <xdr:grpSpPr>
        <a:xfrm>
          <a:off x="5724525" y="5686425"/>
          <a:ext cx="1487805" cy="323850"/>
          <a:chOff x="4514863" y="1047754"/>
          <a:chExt cx="1181101" cy="457199"/>
        </a:xfrm>
      </xdr:grpSpPr>
      <mc:AlternateContent xmlns:mc="http://schemas.openxmlformats.org/markup-compatibility/2006">
        <mc:Choice xmlns:a14="http://schemas.microsoft.com/office/drawing/2010/main" Requires="a14">
          <xdr:sp macro="" textlink="">
            <xdr:nvSpPr>
              <xdr:cNvPr id="38931" name="Check Box 19" hidden="1">
                <a:extLst>
                  <a:ext uri="{63B3BB69-23CF-44E3-9099-C40C66FF867C}">
                    <a14:compatExt spid="_x0000_s38931"/>
                  </a:ext>
                  <a:ext uri="{FF2B5EF4-FFF2-40B4-BE49-F238E27FC236}">
                    <a16:creationId xmlns:a16="http://schemas.microsoft.com/office/drawing/2014/main" id="{00000000-0008-0000-0700-000013980000}"/>
                  </a:ext>
                </a:extLst>
              </xdr:cNvPr>
              <xdr:cNvSpPr/>
            </xdr:nvSpPr>
            <xdr:spPr bwMode="auto">
              <a:xfrm>
                <a:off x="4514863" y="1047754"/>
                <a:ext cx="1181101" cy="4571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4607667" y="1086412"/>
            <a:ext cx="853498" cy="3333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000"/>
              <a:t>はい</a:t>
            </a:r>
          </a:p>
        </xdr:txBody>
      </xdr:sp>
    </xdr:grpSp>
    <xdr:clientData/>
  </xdr:twoCellAnchor>
  <xdr:twoCellAnchor>
    <xdr:from>
      <xdr:col>3</xdr:col>
      <xdr:colOff>742808</xdr:colOff>
      <xdr:row>12</xdr:row>
      <xdr:rowOff>85725</xdr:rowOff>
    </xdr:from>
    <xdr:to>
      <xdr:col>3</xdr:col>
      <xdr:colOff>1573532</xdr:colOff>
      <xdr:row>12</xdr:row>
      <xdr:rowOff>409575</xdr:rowOff>
    </xdr:to>
    <xdr:grpSp>
      <xdr:nvGrpSpPr>
        <xdr:cNvPr id="59" name="グループ化 58">
          <a:extLst>
            <a:ext uri="{FF2B5EF4-FFF2-40B4-BE49-F238E27FC236}">
              <a16:creationId xmlns:a16="http://schemas.microsoft.com/office/drawing/2014/main" id="{00000000-0008-0000-0400-00003B000000}"/>
            </a:ext>
          </a:extLst>
        </xdr:cNvPr>
        <xdr:cNvGrpSpPr/>
      </xdr:nvGrpSpPr>
      <xdr:grpSpPr>
        <a:xfrm>
          <a:off x="6381608" y="5686425"/>
          <a:ext cx="830724" cy="323850"/>
          <a:chOff x="4514722" y="1047750"/>
          <a:chExt cx="1351496" cy="457197"/>
        </a:xfrm>
      </xdr:grpSpPr>
      <mc:AlternateContent xmlns:mc="http://schemas.openxmlformats.org/markup-compatibility/2006">
        <mc:Choice xmlns:a14="http://schemas.microsoft.com/office/drawing/2010/main" Requires="a14">
          <xdr:sp macro="" textlink="">
            <xdr:nvSpPr>
              <xdr:cNvPr id="38932" name="Check Box 20" hidden="1">
                <a:extLst>
                  <a:ext uri="{63B3BB69-23CF-44E3-9099-C40C66FF867C}">
                    <a14:compatExt spid="_x0000_s38932"/>
                  </a:ext>
                  <a:ext uri="{FF2B5EF4-FFF2-40B4-BE49-F238E27FC236}">
                    <a16:creationId xmlns:a16="http://schemas.microsoft.com/office/drawing/2014/main" id="{00000000-0008-0000-0700-000014980000}"/>
                  </a:ext>
                </a:extLst>
              </xdr:cNvPr>
              <xdr:cNvSpPr/>
            </xdr:nvSpPr>
            <xdr:spPr bwMode="auto">
              <a:xfrm>
                <a:off x="4514722" y="1047750"/>
                <a:ext cx="1181094" cy="4571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4783404" y="1063171"/>
            <a:ext cx="1082814" cy="3333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a:t>いいえ</a:t>
            </a:r>
          </a:p>
        </xdr:txBody>
      </xdr:sp>
    </xdr:grpSp>
    <xdr:clientData/>
  </xdr:twoCellAnchor>
  <xdr:twoCellAnchor>
    <xdr:from>
      <xdr:col>3</xdr:col>
      <xdr:colOff>85725</xdr:colOff>
      <xdr:row>13</xdr:row>
      <xdr:rowOff>76200</xdr:rowOff>
    </xdr:from>
    <xdr:to>
      <xdr:col>3</xdr:col>
      <xdr:colOff>1924050</xdr:colOff>
      <xdr:row>13</xdr:row>
      <xdr:rowOff>400050</xdr:rowOff>
    </xdr:to>
    <xdr:grpSp>
      <xdr:nvGrpSpPr>
        <xdr:cNvPr id="62" name="グループ化 61">
          <a:extLst>
            <a:ext uri="{FF2B5EF4-FFF2-40B4-BE49-F238E27FC236}">
              <a16:creationId xmlns:a16="http://schemas.microsoft.com/office/drawing/2014/main" id="{00000000-0008-0000-0400-00003E000000}"/>
            </a:ext>
          </a:extLst>
        </xdr:cNvPr>
        <xdr:cNvGrpSpPr/>
      </xdr:nvGrpSpPr>
      <xdr:grpSpPr>
        <a:xfrm>
          <a:off x="5724525" y="6187440"/>
          <a:ext cx="1487805" cy="323850"/>
          <a:chOff x="4514863" y="1047754"/>
          <a:chExt cx="1181101" cy="457199"/>
        </a:xfrm>
      </xdr:grpSpPr>
      <mc:AlternateContent xmlns:mc="http://schemas.openxmlformats.org/markup-compatibility/2006">
        <mc:Choice xmlns:a14="http://schemas.microsoft.com/office/drawing/2010/main" Requires="a14">
          <xdr:sp macro="" textlink="">
            <xdr:nvSpPr>
              <xdr:cNvPr id="38933" name="Check Box 21" hidden="1">
                <a:extLst>
                  <a:ext uri="{63B3BB69-23CF-44E3-9099-C40C66FF867C}">
                    <a14:compatExt spid="_x0000_s38933"/>
                  </a:ext>
                  <a:ext uri="{FF2B5EF4-FFF2-40B4-BE49-F238E27FC236}">
                    <a16:creationId xmlns:a16="http://schemas.microsoft.com/office/drawing/2014/main" id="{00000000-0008-0000-0700-000015980000}"/>
                  </a:ext>
                </a:extLst>
              </xdr:cNvPr>
              <xdr:cNvSpPr/>
            </xdr:nvSpPr>
            <xdr:spPr bwMode="auto">
              <a:xfrm>
                <a:off x="4514863" y="1047754"/>
                <a:ext cx="1181101" cy="4571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64" name="テキスト ボックス 63">
            <a:extLst>
              <a:ext uri="{FF2B5EF4-FFF2-40B4-BE49-F238E27FC236}">
                <a16:creationId xmlns:a16="http://schemas.microsoft.com/office/drawing/2014/main" id="{00000000-0008-0000-0400-000040000000}"/>
              </a:ext>
            </a:extLst>
          </xdr:cNvPr>
          <xdr:cNvSpPr txBox="1"/>
        </xdr:nvSpPr>
        <xdr:spPr>
          <a:xfrm>
            <a:off x="4607667" y="1064897"/>
            <a:ext cx="853498" cy="3333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000"/>
              <a:t>はい</a:t>
            </a:r>
          </a:p>
        </xdr:txBody>
      </xdr:sp>
    </xdr:grpSp>
    <xdr:clientData/>
  </xdr:twoCellAnchor>
  <xdr:twoCellAnchor>
    <xdr:from>
      <xdr:col>3</xdr:col>
      <xdr:colOff>742808</xdr:colOff>
      <xdr:row>13</xdr:row>
      <xdr:rowOff>76200</xdr:rowOff>
    </xdr:from>
    <xdr:to>
      <xdr:col>3</xdr:col>
      <xdr:colOff>1588772</xdr:colOff>
      <xdr:row>13</xdr:row>
      <xdr:rowOff>400050</xdr:rowOff>
    </xdr:to>
    <xdr:grpSp>
      <xdr:nvGrpSpPr>
        <xdr:cNvPr id="65" name="グループ化 64">
          <a:extLst>
            <a:ext uri="{FF2B5EF4-FFF2-40B4-BE49-F238E27FC236}">
              <a16:creationId xmlns:a16="http://schemas.microsoft.com/office/drawing/2014/main" id="{00000000-0008-0000-0400-000041000000}"/>
            </a:ext>
          </a:extLst>
        </xdr:cNvPr>
        <xdr:cNvGrpSpPr/>
      </xdr:nvGrpSpPr>
      <xdr:grpSpPr>
        <a:xfrm>
          <a:off x="6381608" y="6187440"/>
          <a:ext cx="830724" cy="323850"/>
          <a:chOff x="4514722" y="1047748"/>
          <a:chExt cx="1351496" cy="457197"/>
        </a:xfrm>
      </xdr:grpSpPr>
      <mc:AlternateContent xmlns:mc="http://schemas.openxmlformats.org/markup-compatibility/2006">
        <mc:Choice xmlns:a14="http://schemas.microsoft.com/office/drawing/2010/main" Requires="a14">
          <xdr:sp macro="" textlink="">
            <xdr:nvSpPr>
              <xdr:cNvPr id="38934" name="Check Box 22" hidden="1">
                <a:extLst>
                  <a:ext uri="{63B3BB69-23CF-44E3-9099-C40C66FF867C}">
                    <a14:compatExt spid="_x0000_s38934"/>
                  </a:ext>
                  <a:ext uri="{FF2B5EF4-FFF2-40B4-BE49-F238E27FC236}">
                    <a16:creationId xmlns:a16="http://schemas.microsoft.com/office/drawing/2014/main" id="{00000000-0008-0000-0700-000016980000}"/>
                  </a:ext>
                </a:extLst>
              </xdr:cNvPr>
              <xdr:cNvSpPr/>
            </xdr:nvSpPr>
            <xdr:spPr bwMode="auto">
              <a:xfrm>
                <a:off x="4514722" y="1047748"/>
                <a:ext cx="1181094" cy="4571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4783404" y="1084687"/>
            <a:ext cx="1082814" cy="3333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a:t>いいえ</a:t>
            </a:r>
          </a:p>
        </xdr:txBody>
      </xdr:sp>
    </xdr:grpSp>
    <xdr:clientData/>
  </xdr:twoCellAnchor>
  <xdr:twoCellAnchor>
    <xdr:from>
      <xdr:col>3</xdr:col>
      <xdr:colOff>85725</xdr:colOff>
      <xdr:row>13</xdr:row>
      <xdr:rowOff>510539</xdr:rowOff>
    </xdr:from>
    <xdr:to>
      <xdr:col>3</xdr:col>
      <xdr:colOff>1573530</xdr:colOff>
      <xdr:row>15</xdr:row>
      <xdr:rowOff>11278</xdr:rowOff>
    </xdr:to>
    <xdr:grpSp>
      <xdr:nvGrpSpPr>
        <xdr:cNvPr id="68" name="グループ化 67">
          <a:extLst>
            <a:ext uri="{FF2B5EF4-FFF2-40B4-BE49-F238E27FC236}">
              <a16:creationId xmlns:a16="http://schemas.microsoft.com/office/drawing/2014/main" id="{00000000-0008-0000-0400-000044000000}"/>
            </a:ext>
          </a:extLst>
        </xdr:cNvPr>
        <xdr:cNvGrpSpPr/>
      </xdr:nvGrpSpPr>
      <xdr:grpSpPr>
        <a:xfrm>
          <a:off x="5724525" y="6621779"/>
          <a:ext cx="1487805" cy="704699"/>
          <a:chOff x="4514863" y="1061200"/>
          <a:chExt cx="1181101" cy="464636"/>
        </a:xfrm>
      </xdr:grpSpPr>
      <mc:AlternateContent xmlns:mc="http://schemas.openxmlformats.org/markup-compatibility/2006">
        <mc:Choice xmlns:a14="http://schemas.microsoft.com/office/drawing/2010/main" Requires="a14">
          <xdr:sp macro="" textlink="">
            <xdr:nvSpPr>
              <xdr:cNvPr id="38935" name="Check Box 23" hidden="1">
                <a:extLst>
                  <a:ext uri="{63B3BB69-23CF-44E3-9099-C40C66FF867C}">
                    <a14:compatExt spid="_x0000_s38935"/>
                  </a:ext>
                  <a:ext uri="{FF2B5EF4-FFF2-40B4-BE49-F238E27FC236}">
                    <a16:creationId xmlns:a16="http://schemas.microsoft.com/office/drawing/2014/main" id="{00000000-0008-0000-0700-000017980000}"/>
                  </a:ext>
                </a:extLst>
              </xdr:cNvPr>
              <xdr:cNvSpPr/>
            </xdr:nvSpPr>
            <xdr:spPr bwMode="auto">
              <a:xfrm>
                <a:off x="4514863" y="1061200"/>
                <a:ext cx="1181101" cy="4571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4601618" y="1192459"/>
            <a:ext cx="853498" cy="333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000"/>
              <a:t>はい</a:t>
            </a:r>
          </a:p>
        </xdr:txBody>
      </xdr:sp>
    </xdr:grpSp>
    <xdr:clientData/>
  </xdr:twoCellAnchor>
  <xdr:twoCellAnchor>
    <xdr:from>
      <xdr:col>3</xdr:col>
      <xdr:colOff>750425</xdr:colOff>
      <xdr:row>14</xdr:row>
      <xdr:rowOff>9525</xdr:rowOff>
    </xdr:from>
    <xdr:to>
      <xdr:col>3</xdr:col>
      <xdr:colOff>1558289</xdr:colOff>
      <xdr:row>15</xdr:row>
      <xdr:rowOff>0</xdr:rowOff>
    </xdr:to>
    <xdr:grpSp>
      <xdr:nvGrpSpPr>
        <xdr:cNvPr id="71" name="グループ化 70">
          <a:extLst>
            <a:ext uri="{FF2B5EF4-FFF2-40B4-BE49-F238E27FC236}">
              <a16:creationId xmlns:a16="http://schemas.microsoft.com/office/drawing/2014/main" id="{00000000-0008-0000-0400-000047000000}"/>
            </a:ext>
          </a:extLst>
        </xdr:cNvPr>
        <xdr:cNvGrpSpPr/>
      </xdr:nvGrpSpPr>
      <xdr:grpSpPr>
        <a:xfrm>
          <a:off x="6389225" y="6631305"/>
          <a:ext cx="807864" cy="683895"/>
          <a:chOff x="4514922" y="1074641"/>
          <a:chExt cx="1326278" cy="457198"/>
        </a:xfrm>
      </xdr:grpSpPr>
      <mc:AlternateContent xmlns:mc="http://schemas.openxmlformats.org/markup-compatibility/2006">
        <mc:Choice xmlns:a14="http://schemas.microsoft.com/office/drawing/2010/main" Requires="a14">
          <xdr:sp macro="" textlink="">
            <xdr:nvSpPr>
              <xdr:cNvPr id="38936" name="Check Box 24" hidden="1">
                <a:extLst>
                  <a:ext uri="{63B3BB69-23CF-44E3-9099-C40C66FF867C}">
                    <a14:compatExt spid="_x0000_s38936"/>
                  </a:ext>
                  <a:ext uri="{FF2B5EF4-FFF2-40B4-BE49-F238E27FC236}">
                    <a16:creationId xmlns:a16="http://schemas.microsoft.com/office/drawing/2014/main" id="{00000000-0008-0000-0700-000018980000}"/>
                  </a:ext>
                </a:extLst>
              </xdr:cNvPr>
              <xdr:cNvSpPr/>
            </xdr:nvSpPr>
            <xdr:spPr bwMode="auto">
              <a:xfrm>
                <a:off x="4514922" y="1074641"/>
                <a:ext cx="1181108" cy="4571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4758386" y="1197990"/>
            <a:ext cx="1082814" cy="3333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a:t>いいえ</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579120</xdr:colOff>
          <xdr:row>58</xdr:row>
          <xdr:rowOff>76200</xdr:rowOff>
        </xdr:from>
        <xdr:to>
          <xdr:col>5</xdr:col>
          <xdr:colOff>868680</xdr:colOff>
          <xdr:row>59</xdr:row>
          <xdr:rowOff>220980</xdr:rowOff>
        </xdr:to>
        <xdr:sp macro="" textlink="">
          <xdr:nvSpPr>
            <xdr:cNvPr id="75777" name="Check Box 1" hidden="1">
              <a:extLst>
                <a:ext uri="{63B3BB69-23CF-44E3-9099-C40C66FF867C}">
                  <a14:compatExt spid="_x0000_s75777"/>
                </a:ext>
                <a:ext uri="{FF2B5EF4-FFF2-40B4-BE49-F238E27FC236}">
                  <a16:creationId xmlns:a16="http://schemas.microsoft.com/office/drawing/2014/main" id="{00000000-0008-0000-0C00-00000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556260</xdr:colOff>
          <xdr:row>41</xdr:row>
          <xdr:rowOff>243840</xdr:rowOff>
        </xdr:from>
        <xdr:to>
          <xdr:col>5</xdr:col>
          <xdr:colOff>822960</xdr:colOff>
          <xdr:row>42</xdr:row>
          <xdr:rowOff>236220</xdr:rowOff>
        </xdr:to>
        <xdr:sp macro="" textlink="">
          <xdr:nvSpPr>
            <xdr:cNvPr id="66561" name="Check Box 1" hidden="1">
              <a:extLst>
                <a:ext uri="{63B3BB69-23CF-44E3-9099-C40C66FF867C}">
                  <a14:compatExt spid="_x0000_s66561"/>
                </a:ext>
                <a:ext uri="{FF2B5EF4-FFF2-40B4-BE49-F238E27FC236}">
                  <a16:creationId xmlns:a16="http://schemas.microsoft.com/office/drawing/2014/main" id="{00000000-0008-0000-0D00-000001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472440</xdr:colOff>
          <xdr:row>41</xdr:row>
          <xdr:rowOff>243840</xdr:rowOff>
        </xdr:from>
        <xdr:to>
          <xdr:col>4</xdr:col>
          <xdr:colOff>762000</xdr:colOff>
          <xdr:row>42</xdr:row>
          <xdr:rowOff>236220</xdr:rowOff>
        </xdr:to>
        <xdr:sp macro="" textlink="">
          <xdr:nvSpPr>
            <xdr:cNvPr id="66562" name="Check Box 2" hidden="1">
              <a:extLst>
                <a:ext uri="{63B3BB69-23CF-44E3-9099-C40C66FF867C}">
                  <a14:compatExt spid="_x0000_s66562"/>
                </a:ext>
                <a:ext uri="{FF2B5EF4-FFF2-40B4-BE49-F238E27FC236}">
                  <a16:creationId xmlns:a16="http://schemas.microsoft.com/office/drawing/2014/main" id="{00000000-0008-0000-0D00-000002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556260</xdr:colOff>
          <xdr:row>18</xdr:row>
          <xdr:rowOff>243840</xdr:rowOff>
        </xdr:from>
        <xdr:to>
          <xdr:col>5</xdr:col>
          <xdr:colOff>822960</xdr:colOff>
          <xdr:row>19</xdr:row>
          <xdr:rowOff>243840</xdr:rowOff>
        </xdr:to>
        <xdr:sp macro="" textlink="">
          <xdr:nvSpPr>
            <xdr:cNvPr id="76801" name="Check Box 1" hidden="1">
              <a:extLst>
                <a:ext uri="{63B3BB69-23CF-44E3-9099-C40C66FF867C}">
                  <a14:compatExt spid="_x0000_s76801"/>
                </a:ext>
                <a:ext uri="{FF2B5EF4-FFF2-40B4-BE49-F238E27FC236}">
                  <a16:creationId xmlns:a16="http://schemas.microsoft.com/office/drawing/2014/main" id="{00000000-0008-0000-0E00-000001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472440</xdr:colOff>
          <xdr:row>18</xdr:row>
          <xdr:rowOff>243840</xdr:rowOff>
        </xdr:from>
        <xdr:to>
          <xdr:col>4</xdr:col>
          <xdr:colOff>762000</xdr:colOff>
          <xdr:row>19</xdr:row>
          <xdr:rowOff>243840</xdr:rowOff>
        </xdr:to>
        <xdr:sp macro="" textlink="">
          <xdr:nvSpPr>
            <xdr:cNvPr id="76802" name="Check Box 2" hidden="1">
              <a:extLst>
                <a:ext uri="{63B3BB69-23CF-44E3-9099-C40C66FF867C}">
                  <a14:compatExt spid="_x0000_s76802"/>
                </a:ext>
                <a:ext uri="{FF2B5EF4-FFF2-40B4-BE49-F238E27FC236}">
                  <a16:creationId xmlns:a16="http://schemas.microsoft.com/office/drawing/2014/main" id="{00000000-0008-0000-0E00-0000022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noFill/>
        <a:ln>
          <a:solidFill>
            <a:schemeClr val="tx1"/>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3.bin"/><Relationship Id="rId4" Type="http://schemas.openxmlformats.org/officeDocument/2006/relationships/ctrlProp" Target="../ctrlProps/ctrlProp27.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4.bin"/><Relationship Id="rId5" Type="http://schemas.openxmlformats.org/officeDocument/2006/relationships/ctrlProp" Target="../ctrlProps/ctrlProp29.xml"/><Relationship Id="rId4" Type="http://schemas.openxmlformats.org/officeDocument/2006/relationships/ctrlProp" Target="../ctrlProps/ctrlProp28.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15.bin"/><Relationship Id="rId5" Type="http://schemas.openxmlformats.org/officeDocument/2006/relationships/ctrlProp" Target="../ctrlProps/ctrlProp31.xml"/><Relationship Id="rId4" Type="http://schemas.openxmlformats.org/officeDocument/2006/relationships/ctrlProp" Target="../ctrlProps/ctrlProp30.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6.bin"/><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7.bin"/><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0.xml"/><Relationship Id="rId13" Type="http://schemas.openxmlformats.org/officeDocument/2006/relationships/ctrlProp" Target="../ctrlProps/ctrlProp15.xml"/><Relationship Id="rId18" Type="http://schemas.openxmlformats.org/officeDocument/2006/relationships/ctrlProp" Target="../ctrlProps/ctrlProp20.xml"/><Relationship Id="rId3" Type="http://schemas.openxmlformats.org/officeDocument/2006/relationships/vmlDrawing" Target="../drawings/vmlDrawing4.vml"/><Relationship Id="rId21" Type="http://schemas.openxmlformats.org/officeDocument/2006/relationships/ctrlProp" Target="../ctrlProps/ctrlProp23.xml"/><Relationship Id="rId7" Type="http://schemas.openxmlformats.org/officeDocument/2006/relationships/ctrlProp" Target="../ctrlProps/ctrlProp9.xml"/><Relationship Id="rId12" Type="http://schemas.openxmlformats.org/officeDocument/2006/relationships/ctrlProp" Target="../ctrlProps/ctrlProp14.xml"/><Relationship Id="rId17" Type="http://schemas.openxmlformats.org/officeDocument/2006/relationships/ctrlProp" Target="../ctrlProps/ctrlProp19.xml"/><Relationship Id="rId2" Type="http://schemas.openxmlformats.org/officeDocument/2006/relationships/drawing" Target="../drawings/drawing4.xml"/><Relationship Id="rId16" Type="http://schemas.openxmlformats.org/officeDocument/2006/relationships/ctrlProp" Target="../ctrlProps/ctrlProp18.xml"/><Relationship Id="rId20" Type="http://schemas.openxmlformats.org/officeDocument/2006/relationships/ctrlProp" Target="../ctrlProps/ctrlProp22.xml"/><Relationship Id="rId1" Type="http://schemas.openxmlformats.org/officeDocument/2006/relationships/printerSettings" Target="../printerSettings/printerSettings8.bin"/><Relationship Id="rId6" Type="http://schemas.openxmlformats.org/officeDocument/2006/relationships/ctrlProp" Target="../ctrlProps/ctrlProp8.xml"/><Relationship Id="rId11" Type="http://schemas.openxmlformats.org/officeDocument/2006/relationships/ctrlProp" Target="../ctrlProps/ctrlProp13.xml"/><Relationship Id="rId24" Type="http://schemas.openxmlformats.org/officeDocument/2006/relationships/ctrlProp" Target="../ctrlProps/ctrlProp26.xml"/><Relationship Id="rId5" Type="http://schemas.openxmlformats.org/officeDocument/2006/relationships/ctrlProp" Target="../ctrlProps/ctrlProp7.xml"/><Relationship Id="rId15" Type="http://schemas.openxmlformats.org/officeDocument/2006/relationships/ctrlProp" Target="../ctrlProps/ctrlProp17.xml"/><Relationship Id="rId23" Type="http://schemas.openxmlformats.org/officeDocument/2006/relationships/ctrlProp" Target="../ctrlProps/ctrlProp25.xml"/><Relationship Id="rId10" Type="http://schemas.openxmlformats.org/officeDocument/2006/relationships/ctrlProp" Target="../ctrlProps/ctrlProp12.xml"/><Relationship Id="rId19" Type="http://schemas.openxmlformats.org/officeDocument/2006/relationships/ctrlProp" Target="../ctrlProps/ctrlProp21.xml"/><Relationship Id="rId4" Type="http://schemas.openxmlformats.org/officeDocument/2006/relationships/ctrlProp" Target="../ctrlProps/ctrlProp6.xml"/><Relationship Id="rId9" Type="http://schemas.openxmlformats.org/officeDocument/2006/relationships/ctrlProp" Target="../ctrlProps/ctrlProp11.xml"/><Relationship Id="rId14" Type="http://schemas.openxmlformats.org/officeDocument/2006/relationships/ctrlProp" Target="../ctrlProps/ctrlProp16.xml"/><Relationship Id="rId22"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AC270-631C-429B-81B4-B7AC4DD09F5F}">
  <sheetPr codeName="Sheet10">
    <tabColor rgb="FFFF0000"/>
    <pageSetUpPr fitToPage="1"/>
  </sheetPr>
  <dimension ref="A1:K38"/>
  <sheetViews>
    <sheetView showZeros="0" tabSelected="1" view="pageBreakPreview" zoomScale="75" zoomScaleNormal="100" zoomScaleSheetLayoutView="75" workbookViewId="0">
      <selection activeCell="D9" sqref="D9"/>
    </sheetView>
  </sheetViews>
  <sheetFormatPr defaultColWidth="3.69921875" defaultRowHeight="22.5" customHeight="1"/>
  <cols>
    <col min="1" max="2" width="4.69921875" style="1" customWidth="1"/>
    <col min="3" max="3" width="14.8984375" style="1" customWidth="1"/>
    <col min="4" max="4" width="28.09765625" style="1" customWidth="1"/>
    <col min="5" max="5" width="5.69921875" style="1" customWidth="1"/>
    <col min="6" max="6" width="14.8984375" style="1" customWidth="1"/>
    <col min="7" max="7" width="35.5" style="1" customWidth="1"/>
    <col min="8" max="8" width="4.69921875" style="1" customWidth="1"/>
    <col min="9" max="9" width="3.69921875" style="1"/>
    <col min="10" max="10" width="14.3984375" style="1" bestFit="1" customWidth="1"/>
    <col min="11" max="16384" width="3.69921875" style="1"/>
  </cols>
  <sheetData>
    <row r="1" spans="1:8" ht="22.5" customHeight="1">
      <c r="A1" s="1" t="s">
        <v>28</v>
      </c>
    </row>
    <row r="2" spans="1:8" ht="22.5" customHeight="1">
      <c r="G2" s="66" t="s">
        <v>228</v>
      </c>
      <c r="H2"/>
    </row>
    <row r="3" spans="1:8" ht="22.5" customHeight="1">
      <c r="A3" s="1" t="s">
        <v>14</v>
      </c>
      <c r="H3" s="38"/>
    </row>
    <row r="4" spans="1:8" ht="22.5" customHeight="1">
      <c r="H4" s="38"/>
    </row>
    <row r="5" spans="1:8" ht="22.5" customHeight="1">
      <c r="H5" s="38"/>
    </row>
    <row r="6" spans="1:8" ht="29.25" customHeight="1">
      <c r="A6" s="154" t="s">
        <v>194</v>
      </c>
      <c r="B6" s="154"/>
      <c r="C6" s="154"/>
      <c r="D6" s="154"/>
      <c r="E6" s="154"/>
      <c r="F6" s="154"/>
      <c r="G6" s="154"/>
      <c r="H6" s="154"/>
    </row>
    <row r="7" spans="1:8" ht="30" customHeight="1"/>
    <row r="8" spans="1:8" ht="22.5" customHeight="1">
      <c r="C8" s="40" t="s">
        <v>29</v>
      </c>
    </row>
    <row r="9" spans="1:8" ht="19.95" customHeight="1">
      <c r="C9" s="155" t="s">
        <v>1</v>
      </c>
      <c r="D9" s="137" t="s">
        <v>15</v>
      </c>
    </row>
    <row r="10" spans="1:8" ht="30" customHeight="1">
      <c r="C10" s="156"/>
      <c r="D10" s="157"/>
      <c r="E10" s="158"/>
      <c r="F10" s="158"/>
      <c r="G10" s="158"/>
    </row>
    <row r="11" spans="1:8" ht="15" customHeight="1"/>
    <row r="12" spans="1:8" ht="19.95" customHeight="1">
      <c r="C12" s="50" t="s">
        <v>2</v>
      </c>
      <c r="D12" s="159"/>
      <c r="E12" s="160"/>
      <c r="F12" s="160"/>
      <c r="G12" s="160"/>
    </row>
    <row r="13" spans="1:8" ht="30" customHeight="1">
      <c r="C13" s="48" t="s">
        <v>18</v>
      </c>
      <c r="D13" s="157"/>
      <c r="E13" s="158"/>
      <c r="F13" s="158"/>
      <c r="G13" s="158"/>
    </row>
    <row r="14" spans="1:8" ht="15" customHeight="1">
      <c r="D14" s="49"/>
    </row>
    <row r="15" spans="1:8" ht="30" customHeight="1">
      <c r="C15" s="40" t="s">
        <v>3</v>
      </c>
      <c r="D15" s="144"/>
      <c r="F15" s="40" t="s">
        <v>7</v>
      </c>
      <c r="G15" s="132"/>
      <c r="H15" s="45"/>
    </row>
    <row r="16" spans="1:8" ht="25.05" customHeight="1">
      <c r="C16" s="44"/>
      <c r="D16" s="51"/>
      <c r="F16" s="44"/>
      <c r="G16" s="53"/>
    </row>
    <row r="17" spans="1:9" ht="34.950000000000003" customHeight="1">
      <c r="C17" s="63" t="s">
        <v>44</v>
      </c>
      <c r="D17" s="85"/>
      <c r="E17" s="33"/>
      <c r="F17" s="64" t="s">
        <v>31</v>
      </c>
      <c r="G17" s="132"/>
    </row>
    <row r="18" spans="1:9" ht="15" customHeight="1">
      <c r="D18" s="49"/>
    </row>
    <row r="19" spans="1:9" ht="30" customHeight="1">
      <c r="C19" s="48" t="s">
        <v>8</v>
      </c>
      <c r="D19" s="161"/>
      <c r="E19" s="162"/>
      <c r="F19" s="162"/>
      <c r="G19" s="162"/>
    </row>
    <row r="20" spans="1:9" ht="15" customHeight="1">
      <c r="D20" s="49"/>
    </row>
    <row r="21" spans="1:9" ht="30" customHeight="1">
      <c r="C21" s="48" t="s">
        <v>30</v>
      </c>
      <c r="D21" s="152"/>
      <c r="E21" s="41"/>
      <c r="F21" s="65"/>
      <c r="G21" s="55"/>
    </row>
    <row r="22" spans="1:9" ht="15" customHeight="1">
      <c r="D22" s="49"/>
    </row>
    <row r="23" spans="1:9" ht="30" customHeight="1">
      <c r="C23" s="56" t="s">
        <v>41</v>
      </c>
      <c r="D23" s="85"/>
      <c r="F23" s="48" t="s">
        <v>16</v>
      </c>
      <c r="G23" s="132"/>
    </row>
    <row r="24" spans="1:9" ht="8.4" customHeight="1"/>
    <row r="25" spans="1:9" ht="49.95" customHeight="1">
      <c r="C25" s="48" t="s">
        <v>42</v>
      </c>
      <c r="D25" s="157"/>
      <c r="E25" s="169"/>
      <c r="F25" s="169"/>
      <c r="G25" s="169"/>
      <c r="I25" s="1" t="s">
        <v>197</v>
      </c>
    </row>
    <row r="26" spans="1:9" ht="34.950000000000003" customHeight="1"/>
    <row r="27" spans="1:9" ht="22.5" customHeight="1">
      <c r="C27" s="165" t="s">
        <v>196</v>
      </c>
      <c r="D27" s="166"/>
      <c r="E27" s="166"/>
      <c r="F27" s="166"/>
      <c r="G27" s="166"/>
    </row>
    <row r="28" spans="1:9" ht="22.5" customHeight="1">
      <c r="C28" s="171" t="s">
        <v>195</v>
      </c>
      <c r="D28" s="171"/>
      <c r="E28" s="171"/>
      <c r="F28" s="171"/>
      <c r="G28" s="171"/>
    </row>
    <row r="29" spans="1:9" ht="15" customHeight="1">
      <c r="C29" s="167"/>
      <c r="D29" s="168"/>
      <c r="E29" s="168"/>
      <c r="F29" s="168"/>
      <c r="G29" s="168"/>
    </row>
    <row r="30" spans="1:9" ht="22.5" customHeight="1">
      <c r="A30" s="170" t="s">
        <v>0</v>
      </c>
      <c r="B30" s="170"/>
      <c r="C30" s="170"/>
      <c r="D30" s="170"/>
      <c r="E30" s="170"/>
      <c r="F30" s="170"/>
      <c r="G30" s="170"/>
      <c r="H30" s="170"/>
    </row>
    <row r="31" spans="1:9" ht="22.5" customHeight="1">
      <c r="A31" s="39"/>
      <c r="B31" s="39"/>
      <c r="C31" s="39"/>
      <c r="D31" s="39"/>
      <c r="E31" s="39"/>
      <c r="F31" s="39"/>
      <c r="G31" s="39"/>
      <c r="H31" s="39"/>
    </row>
    <row r="32" spans="1:9" ht="33.6" customHeight="1" thickBot="1">
      <c r="C32" s="107" t="s">
        <v>32</v>
      </c>
      <c r="D32" s="33"/>
    </row>
    <row r="33" spans="2:11" ht="51" customHeight="1" thickBot="1">
      <c r="B33" s="98" t="s">
        <v>66</v>
      </c>
      <c r="C33" s="163">
        <f>MIN(ROUNDDOWN(J38,-3),500000)</f>
        <v>0</v>
      </c>
      <c r="D33" s="164"/>
      <c r="E33" s="86" t="s">
        <v>4</v>
      </c>
      <c r="F33" s="43"/>
      <c r="I33" s="33" t="s">
        <v>20</v>
      </c>
      <c r="J33" s="33" t="s">
        <v>21</v>
      </c>
    </row>
    <row r="34" spans="2:11" ht="30" customHeight="1">
      <c r="C34" s="57"/>
      <c r="D34" s="58"/>
      <c r="E34" s="59"/>
      <c r="F34" s="43"/>
      <c r="G34" s="43"/>
      <c r="I34" s="33"/>
      <c r="J34" s="33"/>
    </row>
    <row r="35" spans="2:11" ht="22.5" customHeight="1">
      <c r="C35" s="54" t="s">
        <v>62</v>
      </c>
      <c r="F35" s="43"/>
      <c r="G35" s="43"/>
      <c r="J35" s="153" cm="1">
        <f t="array" ref="J35:K35">'別紙2(1)_ 経費予算書（人材獲得支援）'!E63:F63</f>
        <v>0</v>
      </c>
      <c r="K35" s="1">
        <v>0</v>
      </c>
    </row>
    <row r="36" spans="2:11" ht="22.5" customHeight="1">
      <c r="C36" s="54" t="s">
        <v>33</v>
      </c>
      <c r="J36" s="153" cm="1">
        <f t="array" ref="J36:K36">'別紙2(2)_ 経費予算書（魅力発信支援）'!E46:F46</f>
        <v>0</v>
      </c>
      <c r="K36" s="1">
        <v>0</v>
      </c>
    </row>
    <row r="37" spans="2:11" ht="22.5" customHeight="1">
      <c r="C37" s="54"/>
      <c r="J37" s="153" cm="1">
        <f t="array" ref="J37:K37">'別紙2(3)_ 経費予算書（展示会等出展支援）'!E23:F23</f>
        <v>0</v>
      </c>
      <c r="K37" s="1">
        <v>0</v>
      </c>
    </row>
    <row r="38" spans="2:11" ht="16.2" customHeight="1">
      <c r="J38" s="153">
        <f>SUM(J35:J37)</f>
        <v>0</v>
      </c>
    </row>
  </sheetData>
  <mergeCells count="12">
    <mergeCell ref="D19:G19"/>
    <mergeCell ref="C33:D33"/>
    <mergeCell ref="C27:G27"/>
    <mergeCell ref="C29:G29"/>
    <mergeCell ref="D25:G25"/>
    <mergeCell ref="A30:H30"/>
    <mergeCell ref="C28:G28"/>
    <mergeCell ref="A6:H6"/>
    <mergeCell ref="C9:C10"/>
    <mergeCell ref="D10:G10"/>
    <mergeCell ref="D13:G13"/>
    <mergeCell ref="D12:G12"/>
  </mergeCells>
  <phoneticPr fontId="3"/>
  <printOptions horizontalCentered="1"/>
  <pageMargins left="0.70866141732283472" right="0.70866141732283472" top="0.74803149606299213" bottom="0.74803149606299213" header="0.31496062992125984" footer="0.31496062992125984"/>
  <pageSetup paperSize="9" scale="71"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DCDE8-2283-4BBA-97CE-C3EAD74E2CA9}">
  <sheetPr>
    <tabColor rgb="FF00B0F0"/>
    <pageSetUpPr fitToPage="1"/>
  </sheetPr>
  <dimension ref="A1:K38"/>
  <sheetViews>
    <sheetView showZeros="0" view="pageBreakPreview" zoomScale="75" zoomScaleNormal="100" zoomScaleSheetLayoutView="75" workbookViewId="0">
      <selection activeCell="A26" sqref="A26:I26"/>
    </sheetView>
  </sheetViews>
  <sheetFormatPr defaultColWidth="3.69921875" defaultRowHeight="22.5" customHeight="1"/>
  <cols>
    <col min="1" max="1" width="8.09765625" style="33" customWidth="1"/>
    <col min="2" max="2" width="14.8984375" style="33" customWidth="1"/>
    <col min="3" max="9" width="12.69921875" style="33" customWidth="1"/>
    <col min="10" max="16384" width="3.69921875" style="1"/>
  </cols>
  <sheetData>
    <row r="1" spans="1:11" ht="22.5" customHeight="1">
      <c r="A1" s="33" t="s">
        <v>155</v>
      </c>
    </row>
    <row r="2" spans="1:11" ht="30" customHeight="1">
      <c r="A2" s="222" t="s">
        <v>48</v>
      </c>
      <c r="B2" s="222"/>
      <c r="C2" s="222"/>
      <c r="D2" s="222"/>
      <c r="E2" s="222"/>
      <c r="F2" s="222"/>
      <c r="G2" s="222"/>
      <c r="H2" s="222"/>
      <c r="I2" s="222"/>
    </row>
    <row r="3" spans="1:11" ht="30" customHeight="1">
      <c r="A3" s="228" t="s">
        <v>88</v>
      </c>
      <c r="B3" s="229"/>
      <c r="C3" s="229"/>
      <c r="D3" s="229"/>
      <c r="E3" s="229"/>
      <c r="F3" s="229"/>
      <c r="G3" s="229"/>
      <c r="H3" s="229"/>
      <c r="I3" s="229"/>
    </row>
    <row r="4" spans="1:11" ht="25.05" customHeight="1" thickBot="1">
      <c r="A4" s="209" t="s">
        <v>75</v>
      </c>
      <c r="B4" s="209"/>
      <c r="C4" s="209"/>
      <c r="D4" s="209"/>
      <c r="E4" s="209"/>
      <c r="F4" s="209"/>
      <c r="G4" s="209"/>
      <c r="H4" s="209"/>
      <c r="I4" s="209"/>
    </row>
    <row r="5" spans="1:11" ht="24.6" customHeight="1" thickBot="1">
      <c r="A5" s="223" t="s">
        <v>63</v>
      </c>
      <c r="B5" s="224"/>
      <c r="C5" s="225" t="s">
        <v>42</v>
      </c>
      <c r="D5" s="226"/>
      <c r="E5" s="226"/>
      <c r="F5" s="226"/>
      <c r="G5" s="226"/>
      <c r="H5" s="226"/>
      <c r="I5" s="227"/>
      <c r="K5" s="1" t="s">
        <v>154</v>
      </c>
    </row>
    <row r="6" spans="1:11" ht="36" customHeight="1">
      <c r="A6" s="179" t="s">
        <v>81</v>
      </c>
      <c r="B6" s="178"/>
      <c r="C6" s="182" t="s">
        <v>77</v>
      </c>
      <c r="D6" s="183"/>
      <c r="E6" s="184"/>
      <c r="F6" s="185"/>
      <c r="G6" s="185"/>
      <c r="H6" s="185"/>
      <c r="I6" s="186"/>
      <c r="J6" s="33"/>
      <c r="K6" s="33"/>
    </row>
    <row r="7" spans="1:11" ht="36" customHeight="1">
      <c r="A7" s="179"/>
      <c r="B7" s="178"/>
      <c r="C7" s="188" t="s">
        <v>146</v>
      </c>
      <c r="D7" s="189"/>
      <c r="E7" s="190"/>
      <c r="F7" s="191"/>
      <c r="G7" s="191"/>
      <c r="H7" s="191"/>
      <c r="I7" s="192"/>
      <c r="J7" s="33" t="s">
        <v>20</v>
      </c>
      <c r="K7" s="33" t="s">
        <v>79</v>
      </c>
    </row>
    <row r="8" spans="1:11" ht="36" customHeight="1" thickBot="1">
      <c r="A8" s="180"/>
      <c r="B8" s="181"/>
      <c r="C8" s="193" t="s">
        <v>144</v>
      </c>
      <c r="D8" s="173"/>
      <c r="E8" s="174"/>
      <c r="F8" s="175"/>
      <c r="G8" s="175"/>
      <c r="H8" s="175"/>
      <c r="I8" s="176"/>
    </row>
    <row r="9" spans="1:11" ht="36" customHeight="1">
      <c r="A9" s="187" t="s">
        <v>82</v>
      </c>
      <c r="B9" s="178"/>
      <c r="C9" s="182" t="s">
        <v>77</v>
      </c>
      <c r="D9" s="183"/>
      <c r="E9" s="184"/>
      <c r="F9" s="185"/>
      <c r="G9" s="185"/>
      <c r="H9" s="185"/>
      <c r="I9" s="186"/>
    </row>
    <row r="10" spans="1:11" ht="36" customHeight="1">
      <c r="A10" s="179"/>
      <c r="B10" s="178"/>
      <c r="C10" s="188" t="s">
        <v>146</v>
      </c>
      <c r="D10" s="189"/>
      <c r="E10" s="190"/>
      <c r="F10" s="191"/>
      <c r="G10" s="191"/>
      <c r="H10" s="191"/>
      <c r="I10" s="192"/>
    </row>
    <row r="11" spans="1:11" ht="36" customHeight="1" thickBot="1">
      <c r="A11" s="180"/>
      <c r="B11" s="181"/>
      <c r="C11" s="193" t="s">
        <v>145</v>
      </c>
      <c r="D11" s="173"/>
      <c r="E11" s="174"/>
      <c r="F11" s="175"/>
      <c r="G11" s="175"/>
      <c r="H11" s="175"/>
      <c r="I11" s="176"/>
    </row>
    <row r="12" spans="1:11" ht="36" customHeight="1">
      <c r="A12" s="187" t="s">
        <v>86</v>
      </c>
      <c r="B12" s="178"/>
      <c r="C12" s="182" t="s">
        <v>77</v>
      </c>
      <c r="D12" s="183"/>
      <c r="E12" s="184"/>
      <c r="F12" s="185"/>
      <c r="G12" s="185"/>
      <c r="H12" s="185"/>
      <c r="I12" s="186"/>
    </row>
    <row r="13" spans="1:11" ht="36" customHeight="1">
      <c r="A13" s="179"/>
      <c r="B13" s="178"/>
      <c r="C13" s="188" t="s">
        <v>146</v>
      </c>
      <c r="D13" s="189"/>
      <c r="E13" s="190"/>
      <c r="F13" s="191"/>
      <c r="G13" s="191"/>
      <c r="H13" s="191"/>
      <c r="I13" s="192"/>
    </row>
    <row r="14" spans="1:11" ht="36" customHeight="1" thickBot="1">
      <c r="A14" s="180"/>
      <c r="B14" s="181"/>
      <c r="C14" s="193" t="s">
        <v>144</v>
      </c>
      <c r="D14" s="173"/>
      <c r="E14" s="174"/>
      <c r="F14" s="175"/>
      <c r="G14" s="175"/>
      <c r="H14" s="175"/>
      <c r="I14" s="176"/>
    </row>
    <row r="15" spans="1:11" ht="36" customHeight="1">
      <c r="A15" s="177" t="s">
        <v>208</v>
      </c>
      <c r="B15" s="178"/>
      <c r="C15" s="182" t="s">
        <v>77</v>
      </c>
      <c r="D15" s="183"/>
      <c r="E15" s="184"/>
      <c r="F15" s="185"/>
      <c r="G15" s="185"/>
      <c r="H15" s="185"/>
      <c r="I15" s="186"/>
    </row>
    <row r="16" spans="1:11" ht="36" customHeight="1">
      <c r="A16" s="179"/>
      <c r="B16" s="178"/>
      <c r="C16" s="188" t="s">
        <v>146</v>
      </c>
      <c r="D16" s="189"/>
      <c r="E16" s="190"/>
      <c r="F16" s="191"/>
      <c r="G16" s="191"/>
      <c r="H16" s="191"/>
      <c r="I16" s="192"/>
    </row>
    <row r="17" spans="1:11" ht="36" customHeight="1" thickBot="1">
      <c r="A17" s="180"/>
      <c r="B17" s="181"/>
      <c r="C17" s="193" t="s">
        <v>144</v>
      </c>
      <c r="D17" s="173"/>
      <c r="E17" s="174"/>
      <c r="F17" s="175"/>
      <c r="G17" s="175"/>
      <c r="H17" s="175"/>
      <c r="I17" s="176"/>
    </row>
    <row r="18" spans="1:11" ht="36" customHeight="1">
      <c r="A18" s="211" t="s">
        <v>64</v>
      </c>
      <c r="B18" s="212"/>
      <c r="C18" s="182" t="s">
        <v>78</v>
      </c>
      <c r="D18" s="215"/>
      <c r="E18" s="184"/>
      <c r="F18" s="185"/>
      <c r="G18" s="185"/>
      <c r="H18" s="185"/>
      <c r="I18" s="186"/>
    </row>
    <row r="19" spans="1:11" ht="36" customHeight="1">
      <c r="A19" s="211"/>
      <c r="B19" s="212"/>
      <c r="C19" s="188" t="s">
        <v>65</v>
      </c>
      <c r="D19" s="194"/>
      <c r="E19" s="190"/>
      <c r="F19" s="191"/>
      <c r="G19" s="191"/>
      <c r="H19" s="191"/>
      <c r="I19" s="192"/>
    </row>
    <row r="20" spans="1:11" ht="36" customHeight="1">
      <c r="A20" s="211"/>
      <c r="B20" s="212"/>
      <c r="C20" s="188" t="s">
        <v>71</v>
      </c>
      <c r="D20" s="194"/>
      <c r="E20" s="202"/>
      <c r="F20" s="191"/>
      <c r="G20" s="191"/>
      <c r="H20" s="191"/>
      <c r="I20" s="192"/>
    </row>
    <row r="21" spans="1:11" ht="36" customHeight="1" thickBot="1">
      <c r="A21" s="213"/>
      <c r="B21" s="214"/>
      <c r="C21" s="172" t="s">
        <v>73</v>
      </c>
      <c r="D21" s="173"/>
      <c r="E21" s="203"/>
      <c r="F21" s="175"/>
      <c r="G21" s="175"/>
      <c r="H21" s="175"/>
      <c r="I21" s="176"/>
    </row>
    <row r="22" spans="1:11" ht="36" customHeight="1">
      <c r="A22" s="216" t="s">
        <v>67</v>
      </c>
      <c r="B22" s="217"/>
      <c r="C22" s="204" t="s">
        <v>70</v>
      </c>
      <c r="D22" s="205"/>
      <c r="E22" s="206"/>
      <c r="F22" s="207"/>
      <c r="G22" s="207"/>
      <c r="H22" s="207"/>
      <c r="I22" s="208"/>
    </row>
    <row r="23" spans="1:11" ht="36" customHeight="1">
      <c r="A23" s="218"/>
      <c r="B23" s="219"/>
      <c r="C23" s="188" t="s">
        <v>68</v>
      </c>
      <c r="D23" s="194"/>
      <c r="E23" s="202"/>
      <c r="F23" s="191"/>
      <c r="G23" s="191"/>
      <c r="H23" s="191"/>
      <c r="I23" s="192"/>
    </row>
    <row r="24" spans="1:11" ht="36" customHeight="1" thickBot="1">
      <c r="A24" s="220"/>
      <c r="B24" s="221"/>
      <c r="C24" s="172" t="s">
        <v>147</v>
      </c>
      <c r="D24" s="173"/>
      <c r="E24" s="174"/>
      <c r="F24" s="175"/>
      <c r="G24" s="175"/>
      <c r="H24" s="175"/>
      <c r="I24" s="176"/>
    </row>
    <row r="25" spans="1:11" ht="12" customHeight="1">
      <c r="A25" s="103"/>
      <c r="B25" s="103"/>
      <c r="C25" s="105"/>
      <c r="D25" s="105"/>
      <c r="E25" s="106"/>
      <c r="F25" s="106"/>
      <c r="G25" s="106"/>
      <c r="H25" s="106"/>
      <c r="I25" s="106"/>
    </row>
    <row r="26" spans="1:11" ht="24.6" customHeight="1" thickBot="1">
      <c r="A26" s="209" t="s">
        <v>148</v>
      </c>
      <c r="B26" s="210"/>
      <c r="C26" s="210"/>
      <c r="D26" s="210"/>
      <c r="E26" s="210"/>
      <c r="F26" s="210"/>
      <c r="G26" s="210"/>
      <c r="H26" s="210"/>
      <c r="I26" s="210"/>
    </row>
    <row r="27" spans="1:11" ht="36" customHeight="1" thickBot="1">
      <c r="B27" s="117" t="s">
        <v>149</v>
      </c>
      <c r="C27" s="225"/>
      <c r="D27" s="227"/>
      <c r="E27" s="3" t="s">
        <v>76</v>
      </c>
      <c r="F27" s="121" t="s">
        <v>175</v>
      </c>
      <c r="G27" s="225"/>
      <c r="H27" s="227"/>
      <c r="I27" s="3" t="s">
        <v>76</v>
      </c>
    </row>
    <row r="28" spans="1:11" ht="9.6" customHeight="1">
      <c r="A28" s="3"/>
      <c r="B28" s="3"/>
      <c r="C28" s="101"/>
      <c r="D28" s="115"/>
      <c r="E28" s="115"/>
      <c r="F28" s="115"/>
      <c r="G28" s="115"/>
      <c r="H28" s="115"/>
      <c r="I28" s="115"/>
    </row>
    <row r="29" spans="1:11" ht="24.6" customHeight="1" thickBot="1">
      <c r="A29" s="197" t="s">
        <v>150</v>
      </c>
      <c r="B29" s="197"/>
      <c r="C29" s="197"/>
      <c r="D29" s="197"/>
      <c r="E29" s="197"/>
      <c r="F29" s="197"/>
      <c r="G29" s="197"/>
      <c r="H29" s="197"/>
      <c r="I29" s="197"/>
    </row>
    <row r="30" spans="1:11" ht="46.2" customHeight="1">
      <c r="A30" s="230"/>
      <c r="B30" s="231"/>
      <c r="C30" s="231"/>
      <c r="D30" s="231"/>
      <c r="E30" s="231"/>
      <c r="F30" s="231"/>
      <c r="G30" s="231"/>
      <c r="H30" s="231"/>
      <c r="I30" s="232"/>
      <c r="J30" s="33" t="s">
        <v>20</v>
      </c>
      <c r="K30" s="33" t="s">
        <v>79</v>
      </c>
    </row>
    <row r="31" spans="1:11" ht="34.799999999999997" customHeight="1" thickBot="1">
      <c r="A31" s="236"/>
      <c r="B31" s="237"/>
      <c r="C31" s="237"/>
      <c r="D31" s="237"/>
      <c r="E31" s="237"/>
      <c r="F31" s="237"/>
      <c r="G31" s="237"/>
      <c r="H31" s="237"/>
      <c r="I31" s="238"/>
      <c r="J31" s="33" t="s">
        <v>20</v>
      </c>
      <c r="K31" s="33" t="s">
        <v>151</v>
      </c>
    </row>
    <row r="32" spans="1:11" ht="34.799999999999997" customHeight="1">
      <c r="A32" s="3"/>
      <c r="B32" s="101"/>
      <c r="C32" s="101"/>
      <c r="D32" s="101"/>
      <c r="E32" s="101"/>
      <c r="F32" s="101"/>
      <c r="G32" s="101"/>
      <c r="H32" s="101"/>
      <c r="I32" s="101"/>
    </row>
    <row r="33" spans="1:9" ht="24.6" customHeight="1">
      <c r="A33" s="3"/>
      <c r="B33" s="101"/>
      <c r="C33" s="101"/>
      <c r="D33" s="101"/>
      <c r="E33" s="101"/>
      <c r="F33" s="101"/>
      <c r="G33" s="101"/>
      <c r="H33" s="101"/>
      <c r="I33" s="101"/>
    </row>
    <row r="34" spans="1:9" ht="25.05" customHeight="1">
      <c r="A34" s="101"/>
      <c r="B34" s="101"/>
      <c r="C34" s="101"/>
      <c r="D34" s="101"/>
      <c r="E34" s="101"/>
      <c r="F34" s="101"/>
      <c r="G34" s="101"/>
      <c r="H34" s="101"/>
      <c r="I34" s="101"/>
    </row>
    <row r="35" spans="1:9" ht="25.05" customHeight="1">
      <c r="A35" s="101"/>
      <c r="B35" s="101"/>
      <c r="C35" s="101"/>
      <c r="D35" s="101"/>
      <c r="E35" s="101"/>
      <c r="F35" s="101"/>
      <c r="G35" s="101"/>
      <c r="H35" s="101"/>
      <c r="I35" s="101"/>
    </row>
    <row r="36" spans="1:9" ht="25.05" customHeight="1">
      <c r="A36" s="101"/>
      <c r="B36" s="101"/>
      <c r="C36" s="101"/>
      <c r="D36" s="101"/>
      <c r="E36" s="101"/>
      <c r="F36" s="101"/>
      <c r="G36" s="101"/>
      <c r="H36" s="101"/>
      <c r="I36" s="101"/>
    </row>
    <row r="38" spans="1:9" ht="22.5" customHeight="1">
      <c r="A38" s="52"/>
    </row>
  </sheetData>
  <mergeCells count="54">
    <mergeCell ref="A2:I2"/>
    <mergeCell ref="A3:I3"/>
    <mergeCell ref="A4:I4"/>
    <mergeCell ref="A5:B5"/>
    <mergeCell ref="C5:I5"/>
    <mergeCell ref="C8:D8"/>
    <mergeCell ref="E8:I8"/>
    <mergeCell ref="A9:B11"/>
    <mergeCell ref="C9:D9"/>
    <mergeCell ref="E9:I9"/>
    <mergeCell ref="C10:D10"/>
    <mergeCell ref="E10:I10"/>
    <mergeCell ref="C11:D11"/>
    <mergeCell ref="E11:I11"/>
    <mergeCell ref="A6:B8"/>
    <mergeCell ref="C6:D6"/>
    <mergeCell ref="E6:I6"/>
    <mergeCell ref="C7:D7"/>
    <mergeCell ref="E7:I7"/>
    <mergeCell ref="A12:B14"/>
    <mergeCell ref="C12:D12"/>
    <mergeCell ref="E12:I12"/>
    <mergeCell ref="C13:D13"/>
    <mergeCell ref="E13:I13"/>
    <mergeCell ref="C14:D14"/>
    <mergeCell ref="E14:I14"/>
    <mergeCell ref="A15:B17"/>
    <mergeCell ref="C15:D15"/>
    <mergeCell ref="E15:I15"/>
    <mergeCell ref="C16:D16"/>
    <mergeCell ref="E16:I16"/>
    <mergeCell ref="C17:D17"/>
    <mergeCell ref="E17:I17"/>
    <mergeCell ref="A18:B21"/>
    <mergeCell ref="C18:D18"/>
    <mergeCell ref="E18:I18"/>
    <mergeCell ref="C19:D19"/>
    <mergeCell ref="E19:I19"/>
    <mergeCell ref="C20:D20"/>
    <mergeCell ref="E20:I20"/>
    <mergeCell ref="C21:D21"/>
    <mergeCell ref="E21:I21"/>
    <mergeCell ref="A22:B24"/>
    <mergeCell ref="C22:D22"/>
    <mergeCell ref="E22:I22"/>
    <mergeCell ref="C23:D23"/>
    <mergeCell ref="E23:I23"/>
    <mergeCell ref="C24:D24"/>
    <mergeCell ref="E24:I24"/>
    <mergeCell ref="A26:I26"/>
    <mergeCell ref="G27:H27"/>
    <mergeCell ref="A29:I29"/>
    <mergeCell ref="A30:I31"/>
    <mergeCell ref="C27:D27"/>
  </mergeCells>
  <phoneticPr fontId="3"/>
  <printOptions horizontalCentered="1"/>
  <pageMargins left="0.70866141732283472" right="0.70866141732283472" top="0.74803149606299213" bottom="0.74803149606299213" header="0.31496062992125984" footer="0.31496062992125984"/>
  <pageSetup paperSize="9" scale="71"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E77F37-A180-45B2-A4E3-B9F93C6A68C3}">
  <sheetPr>
    <tabColor rgb="FF00B0F0"/>
    <pageSetUpPr fitToPage="1"/>
  </sheetPr>
  <dimension ref="A1:K33"/>
  <sheetViews>
    <sheetView showZeros="0" view="pageBreakPreview" zoomScale="75" zoomScaleNormal="100" zoomScaleSheetLayoutView="75" workbookViewId="0">
      <selection activeCell="A29" sqref="A29:I33"/>
    </sheetView>
  </sheetViews>
  <sheetFormatPr defaultColWidth="3.69921875" defaultRowHeight="22.5" customHeight="1"/>
  <cols>
    <col min="1" max="1" width="8.09765625" style="33" customWidth="1"/>
    <col min="2" max="2" width="14.8984375" style="33" customWidth="1"/>
    <col min="3" max="9" width="12.69921875" style="33" customWidth="1"/>
    <col min="10" max="16384" width="3.69921875" style="1"/>
  </cols>
  <sheetData>
    <row r="1" spans="1:11" ht="22.5" customHeight="1">
      <c r="A1" s="33" t="s">
        <v>156</v>
      </c>
    </row>
    <row r="2" spans="1:11" ht="30" customHeight="1">
      <c r="A2" s="222" t="s">
        <v>48</v>
      </c>
      <c r="B2" s="222"/>
      <c r="C2" s="222"/>
      <c r="D2" s="222"/>
      <c r="E2" s="222"/>
      <c r="F2" s="222"/>
      <c r="G2" s="222"/>
      <c r="H2" s="222"/>
      <c r="I2" s="222"/>
    </row>
    <row r="3" spans="1:11" ht="30" customHeight="1">
      <c r="A3" s="228" t="s">
        <v>115</v>
      </c>
      <c r="B3" s="229"/>
      <c r="C3" s="229"/>
      <c r="D3" s="229"/>
      <c r="E3" s="229"/>
      <c r="F3" s="229"/>
      <c r="G3" s="229"/>
      <c r="H3" s="229"/>
      <c r="I3" s="229"/>
    </row>
    <row r="4" spans="1:11" ht="25.05" customHeight="1" thickBot="1">
      <c r="A4" s="209" t="s">
        <v>75</v>
      </c>
      <c r="B4" s="209"/>
      <c r="C4" s="209"/>
      <c r="D4" s="209"/>
      <c r="E4" s="209"/>
      <c r="F4" s="209"/>
      <c r="G4" s="209"/>
      <c r="H4" s="209"/>
      <c r="I4" s="209"/>
    </row>
    <row r="5" spans="1:11" ht="24.6" customHeight="1" thickBot="1">
      <c r="A5" s="223" t="s">
        <v>63</v>
      </c>
      <c r="B5" s="224"/>
      <c r="C5" s="225" t="s">
        <v>119</v>
      </c>
      <c r="D5" s="226"/>
      <c r="E5" s="226"/>
      <c r="F5" s="226"/>
      <c r="G5" s="226"/>
      <c r="H5" s="226"/>
      <c r="I5" s="227"/>
      <c r="K5" s="1" t="s">
        <v>154</v>
      </c>
    </row>
    <row r="6" spans="1:11" ht="40.049999999999997" customHeight="1">
      <c r="A6" s="179" t="s">
        <v>81</v>
      </c>
      <c r="B6" s="178"/>
      <c r="C6" s="182" t="s">
        <v>77</v>
      </c>
      <c r="D6" s="183"/>
      <c r="E6" s="184"/>
      <c r="F6" s="185"/>
      <c r="G6" s="185"/>
      <c r="H6" s="185"/>
      <c r="I6" s="186"/>
      <c r="J6" s="33"/>
      <c r="K6" s="33"/>
    </row>
    <row r="7" spans="1:11" ht="40.049999999999997" customHeight="1">
      <c r="A7" s="179"/>
      <c r="B7" s="178"/>
      <c r="C7" s="188" t="s">
        <v>146</v>
      </c>
      <c r="D7" s="189"/>
      <c r="E7" s="190"/>
      <c r="F7" s="191"/>
      <c r="G7" s="191"/>
      <c r="H7" s="191"/>
      <c r="I7" s="192"/>
      <c r="J7" s="33" t="s">
        <v>20</v>
      </c>
      <c r="K7" s="33" t="s">
        <v>79</v>
      </c>
    </row>
    <row r="8" spans="1:11" ht="40.049999999999997" customHeight="1" thickBot="1">
      <c r="A8" s="180"/>
      <c r="B8" s="181"/>
      <c r="C8" s="193" t="s">
        <v>144</v>
      </c>
      <c r="D8" s="173"/>
      <c r="E8" s="174"/>
      <c r="F8" s="175"/>
      <c r="G8" s="175"/>
      <c r="H8" s="175"/>
      <c r="I8" s="176"/>
    </row>
    <row r="9" spans="1:11" ht="40.049999999999997" customHeight="1">
      <c r="A9" s="187" t="s">
        <v>82</v>
      </c>
      <c r="B9" s="178"/>
      <c r="C9" s="182" t="s">
        <v>77</v>
      </c>
      <c r="D9" s="183"/>
      <c r="E9" s="184"/>
      <c r="F9" s="185"/>
      <c r="G9" s="185"/>
      <c r="H9" s="185"/>
      <c r="I9" s="186"/>
    </row>
    <row r="10" spans="1:11" ht="40.049999999999997" customHeight="1">
      <c r="A10" s="179"/>
      <c r="B10" s="178"/>
      <c r="C10" s="188" t="s">
        <v>146</v>
      </c>
      <c r="D10" s="189"/>
      <c r="E10" s="190"/>
      <c r="F10" s="191"/>
      <c r="G10" s="191"/>
      <c r="H10" s="191"/>
      <c r="I10" s="192"/>
    </row>
    <row r="11" spans="1:11" ht="40.049999999999997" customHeight="1" thickBot="1">
      <c r="A11" s="180"/>
      <c r="B11" s="181"/>
      <c r="C11" s="193" t="s">
        <v>145</v>
      </c>
      <c r="D11" s="173"/>
      <c r="E11" s="203"/>
      <c r="F11" s="175"/>
      <c r="G11" s="175"/>
      <c r="H11" s="175"/>
      <c r="I11" s="176"/>
    </row>
    <row r="12" spans="1:11" ht="40.049999999999997" customHeight="1">
      <c r="A12" s="187" t="s">
        <v>86</v>
      </c>
      <c r="B12" s="178"/>
      <c r="C12" s="182" t="s">
        <v>77</v>
      </c>
      <c r="D12" s="183"/>
      <c r="E12" s="184"/>
      <c r="F12" s="185"/>
      <c r="G12" s="185"/>
      <c r="H12" s="185"/>
      <c r="I12" s="186"/>
    </row>
    <row r="13" spans="1:11" ht="40.049999999999997" customHeight="1">
      <c r="A13" s="179"/>
      <c r="B13" s="178"/>
      <c r="C13" s="188" t="s">
        <v>146</v>
      </c>
      <c r="D13" s="189"/>
      <c r="E13" s="190"/>
      <c r="F13" s="191"/>
      <c r="G13" s="191"/>
      <c r="H13" s="191"/>
      <c r="I13" s="192"/>
    </row>
    <row r="14" spans="1:11" ht="40.049999999999997" customHeight="1" thickBot="1">
      <c r="A14" s="180"/>
      <c r="B14" s="181"/>
      <c r="C14" s="193" t="s">
        <v>144</v>
      </c>
      <c r="D14" s="173"/>
      <c r="E14" s="203"/>
      <c r="F14" s="175"/>
      <c r="G14" s="175"/>
      <c r="H14" s="175"/>
      <c r="I14" s="176"/>
    </row>
    <row r="15" spans="1:11" ht="40.049999999999997" customHeight="1">
      <c r="A15" s="177" t="s">
        <v>208</v>
      </c>
      <c r="B15" s="178"/>
      <c r="C15" s="182" t="s">
        <v>77</v>
      </c>
      <c r="D15" s="183"/>
      <c r="E15" s="184"/>
      <c r="F15" s="185"/>
      <c r="G15" s="185"/>
      <c r="H15" s="185"/>
      <c r="I15" s="186"/>
    </row>
    <row r="16" spans="1:11" ht="40.049999999999997" customHeight="1">
      <c r="A16" s="179"/>
      <c r="B16" s="178"/>
      <c r="C16" s="188" t="s">
        <v>146</v>
      </c>
      <c r="D16" s="189"/>
      <c r="E16" s="190"/>
      <c r="F16" s="191"/>
      <c r="G16" s="191"/>
      <c r="H16" s="191"/>
      <c r="I16" s="192"/>
    </row>
    <row r="17" spans="1:11" ht="40.049999999999997" customHeight="1" thickBot="1">
      <c r="A17" s="180"/>
      <c r="B17" s="181"/>
      <c r="C17" s="193" t="s">
        <v>144</v>
      </c>
      <c r="D17" s="173"/>
      <c r="E17" s="203"/>
      <c r="F17" s="175"/>
      <c r="G17" s="175"/>
      <c r="H17" s="175"/>
      <c r="I17" s="176"/>
    </row>
    <row r="18" spans="1:11" ht="22.2" customHeight="1">
      <c r="A18" s="103"/>
      <c r="B18" s="103"/>
      <c r="C18" s="105"/>
      <c r="D18" s="105"/>
      <c r="E18" s="106"/>
      <c r="F18" s="106"/>
      <c r="G18" s="106"/>
      <c r="H18" s="106"/>
      <c r="I18" s="106"/>
    </row>
    <row r="19" spans="1:11" ht="22.5" customHeight="1" thickBot="1">
      <c r="A19" s="209" t="s">
        <v>163</v>
      </c>
      <c r="B19" s="210"/>
      <c r="C19" s="210"/>
      <c r="D19" s="210"/>
      <c r="E19" s="210"/>
      <c r="F19" s="210"/>
      <c r="G19" s="210"/>
      <c r="H19" s="210"/>
      <c r="I19" s="210"/>
    </row>
    <row r="20" spans="1:11" ht="25.05" customHeight="1" thickBot="1">
      <c r="A20" s="112"/>
      <c r="B20" s="117" t="s">
        <v>171</v>
      </c>
      <c r="C20" s="117" t="s">
        <v>116</v>
      </c>
      <c r="D20" s="119"/>
      <c r="E20" s="3" t="s">
        <v>117</v>
      </c>
      <c r="F20" s="117" t="s">
        <v>118</v>
      </c>
      <c r="G20" s="119"/>
      <c r="H20" s="3" t="s">
        <v>76</v>
      </c>
    </row>
    <row r="21" spans="1:11" ht="25.05" customHeight="1" thickBot="1">
      <c r="A21" s="112"/>
      <c r="B21" s="117" t="s">
        <v>170</v>
      </c>
      <c r="C21" s="117" t="s">
        <v>116</v>
      </c>
      <c r="D21" s="119"/>
      <c r="E21" s="3" t="s">
        <v>117</v>
      </c>
      <c r="F21" s="117" t="s">
        <v>118</v>
      </c>
      <c r="G21" s="119"/>
      <c r="H21" s="3" t="s">
        <v>76</v>
      </c>
      <c r="J21" s="1" t="s">
        <v>172</v>
      </c>
    </row>
    <row r="22" spans="1:11" ht="25.05" customHeight="1" thickBot="1">
      <c r="A22" s="84"/>
      <c r="B22" s="117" t="s">
        <v>168</v>
      </c>
      <c r="C22" s="117" t="s">
        <v>116</v>
      </c>
      <c r="D22" s="119"/>
      <c r="E22" s="3" t="s">
        <v>117</v>
      </c>
      <c r="F22" s="117" t="s">
        <v>118</v>
      </c>
      <c r="G22" s="119"/>
      <c r="H22" s="3" t="s">
        <v>76</v>
      </c>
      <c r="I22" s="99"/>
      <c r="J22" s="1" t="s">
        <v>169</v>
      </c>
    </row>
    <row r="23" spans="1:11" ht="25.05" customHeight="1">
      <c r="A23" s="112"/>
      <c r="B23" s="118"/>
      <c r="C23" s="118"/>
      <c r="E23" s="113"/>
      <c r="F23" s="102"/>
      <c r="G23" s="102"/>
      <c r="H23" s="111"/>
    </row>
    <row r="24" spans="1:11" ht="24.6" customHeight="1" thickBot="1">
      <c r="A24" s="84" t="s">
        <v>159</v>
      </c>
      <c r="B24" s="101"/>
      <c r="C24" s="101"/>
      <c r="D24" s="101"/>
      <c r="E24" s="101"/>
      <c r="F24" s="101"/>
      <c r="G24" s="101"/>
      <c r="H24" s="101"/>
      <c r="I24" s="101"/>
    </row>
    <row r="25" spans="1:11" ht="25.05" customHeight="1" thickBot="1">
      <c r="A25" s="113"/>
      <c r="B25" s="117" t="s">
        <v>160</v>
      </c>
      <c r="C25" s="37" t="s">
        <v>66</v>
      </c>
      <c r="D25" s="303"/>
      <c r="E25" s="304"/>
      <c r="F25" s="3" t="s">
        <v>4</v>
      </c>
      <c r="G25" s="101"/>
      <c r="H25" s="101"/>
      <c r="I25" s="101"/>
      <c r="J25" s="1" t="s">
        <v>157</v>
      </c>
    </row>
    <row r="26" spans="1:11" ht="25.05" customHeight="1" thickBot="1">
      <c r="A26" s="113"/>
      <c r="B26" s="117" t="s">
        <v>161</v>
      </c>
      <c r="C26" s="37" t="s">
        <v>66</v>
      </c>
      <c r="D26" s="303"/>
      <c r="E26" s="304"/>
      <c r="F26" s="3" t="s">
        <v>4</v>
      </c>
      <c r="G26" s="101"/>
      <c r="H26" s="101"/>
      <c r="I26" s="101"/>
      <c r="K26" s="1" t="s">
        <v>166</v>
      </c>
    </row>
    <row r="27" spans="1:11" ht="25.05" customHeight="1">
      <c r="A27" s="101"/>
      <c r="B27" s="101"/>
      <c r="C27" s="101"/>
      <c r="D27" s="101"/>
      <c r="E27" s="101"/>
      <c r="F27" s="101"/>
      <c r="G27" s="101"/>
      <c r="H27" s="101"/>
      <c r="I27" s="101"/>
      <c r="K27" s="1" t="s">
        <v>165</v>
      </c>
    </row>
    <row r="28" spans="1:11" ht="22.5" customHeight="1" thickBot="1">
      <c r="A28" s="197" t="s">
        <v>162</v>
      </c>
      <c r="B28" s="197"/>
      <c r="C28" s="197"/>
      <c r="D28" s="197"/>
      <c r="E28" s="197"/>
      <c r="F28" s="197"/>
      <c r="G28" s="197"/>
      <c r="H28" s="197"/>
      <c r="I28" s="197"/>
    </row>
    <row r="29" spans="1:11" ht="22.5" customHeight="1">
      <c r="A29" s="230"/>
      <c r="B29" s="231"/>
      <c r="C29" s="231"/>
      <c r="D29" s="231"/>
      <c r="E29" s="231"/>
      <c r="F29" s="231"/>
      <c r="G29" s="231"/>
      <c r="H29" s="231"/>
      <c r="I29" s="232"/>
      <c r="J29" s="33" t="s">
        <v>20</v>
      </c>
      <c r="K29" s="33" t="s">
        <v>164</v>
      </c>
    </row>
    <row r="30" spans="1:11" ht="22.5" customHeight="1">
      <c r="A30" s="233"/>
      <c r="B30" s="234"/>
      <c r="C30" s="234"/>
      <c r="D30" s="234"/>
      <c r="E30" s="234"/>
      <c r="F30" s="234"/>
      <c r="G30" s="234"/>
      <c r="H30" s="234"/>
      <c r="I30" s="235"/>
      <c r="J30" s="33"/>
      <c r="K30" s="33"/>
    </row>
    <row r="31" spans="1:11" ht="22.5" customHeight="1">
      <c r="A31" s="233"/>
      <c r="B31" s="234"/>
      <c r="C31" s="234"/>
      <c r="D31" s="234"/>
      <c r="E31" s="234"/>
      <c r="F31" s="234"/>
      <c r="G31" s="234"/>
      <c r="H31" s="234"/>
      <c r="I31" s="235"/>
      <c r="J31" s="33"/>
      <c r="K31" s="33"/>
    </row>
    <row r="32" spans="1:11" ht="22.5" customHeight="1">
      <c r="A32" s="233"/>
      <c r="B32" s="234"/>
      <c r="C32" s="234"/>
      <c r="D32" s="234"/>
      <c r="E32" s="234"/>
      <c r="F32" s="234"/>
      <c r="G32" s="234"/>
      <c r="H32" s="234"/>
      <c r="I32" s="235"/>
    </row>
    <row r="33" spans="1:9" ht="22.5" customHeight="1" thickBot="1">
      <c r="A33" s="236"/>
      <c r="B33" s="237"/>
      <c r="C33" s="237"/>
      <c r="D33" s="237"/>
      <c r="E33" s="237"/>
      <c r="F33" s="237"/>
      <c r="G33" s="237"/>
      <c r="H33" s="237"/>
      <c r="I33" s="238"/>
    </row>
  </sheetData>
  <mergeCells count="38">
    <mergeCell ref="A2:I2"/>
    <mergeCell ref="A3:I3"/>
    <mergeCell ref="A4:I4"/>
    <mergeCell ref="A5:B5"/>
    <mergeCell ref="C5:I5"/>
    <mergeCell ref="C8:D8"/>
    <mergeCell ref="E8:I8"/>
    <mergeCell ref="A9:B11"/>
    <mergeCell ref="C9:D9"/>
    <mergeCell ref="E9:I9"/>
    <mergeCell ref="C10:D10"/>
    <mergeCell ref="E10:I10"/>
    <mergeCell ref="C11:D11"/>
    <mergeCell ref="E11:I11"/>
    <mergeCell ref="A6:B8"/>
    <mergeCell ref="C6:D6"/>
    <mergeCell ref="E6:I6"/>
    <mergeCell ref="C7:D7"/>
    <mergeCell ref="E7:I7"/>
    <mergeCell ref="A12:B14"/>
    <mergeCell ref="C12:D12"/>
    <mergeCell ref="E12:I12"/>
    <mergeCell ref="C13:D13"/>
    <mergeCell ref="E13:I13"/>
    <mergeCell ref="C14:D14"/>
    <mergeCell ref="E14:I14"/>
    <mergeCell ref="A15:B17"/>
    <mergeCell ref="C15:D15"/>
    <mergeCell ref="E15:I15"/>
    <mergeCell ref="C16:D16"/>
    <mergeCell ref="E16:I16"/>
    <mergeCell ref="C17:D17"/>
    <mergeCell ref="E17:I17"/>
    <mergeCell ref="D25:E25"/>
    <mergeCell ref="D26:E26"/>
    <mergeCell ref="A19:I19"/>
    <mergeCell ref="A28:I28"/>
    <mergeCell ref="A29:I33"/>
  </mergeCells>
  <phoneticPr fontId="3"/>
  <printOptions horizontalCentered="1"/>
  <pageMargins left="0.70866141732283472" right="0.70866141732283472" top="0.74803149606299213" bottom="0.74803149606299213" header="0.31496062992125984" footer="0.31496062992125984"/>
  <pageSetup paperSize="9" scale="71"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97256-B7DE-4488-80A7-67F89FDF74BE}">
  <sheetPr>
    <tabColor rgb="FF00B0F0"/>
    <pageSetUpPr fitToPage="1"/>
  </sheetPr>
  <dimension ref="A1:K32"/>
  <sheetViews>
    <sheetView showZeros="0" view="pageBreakPreview" zoomScale="75" zoomScaleNormal="100" zoomScaleSheetLayoutView="75" workbookViewId="0">
      <selection activeCell="A21" sqref="A21:I23"/>
    </sheetView>
  </sheetViews>
  <sheetFormatPr defaultColWidth="3.69921875" defaultRowHeight="22.5" customHeight="1"/>
  <cols>
    <col min="1" max="1" width="8.09765625" style="33" customWidth="1"/>
    <col min="2" max="2" width="14.8984375" style="33" customWidth="1"/>
    <col min="3" max="9" width="12.69921875" style="33" customWidth="1"/>
    <col min="10" max="16384" width="3.69921875" style="1"/>
  </cols>
  <sheetData>
    <row r="1" spans="1:11" ht="22.5" customHeight="1">
      <c r="A1" s="33" t="s">
        <v>176</v>
      </c>
    </row>
    <row r="2" spans="1:11" ht="30" customHeight="1">
      <c r="A2" s="222" t="s">
        <v>48</v>
      </c>
      <c r="B2" s="222"/>
      <c r="C2" s="222"/>
      <c r="D2" s="222"/>
      <c r="E2" s="222"/>
      <c r="F2" s="222"/>
      <c r="G2" s="222"/>
      <c r="H2" s="222"/>
      <c r="I2" s="222"/>
    </row>
    <row r="3" spans="1:11" ht="30" customHeight="1">
      <c r="A3" s="228" t="s">
        <v>123</v>
      </c>
      <c r="B3" s="229"/>
      <c r="C3" s="229"/>
      <c r="D3" s="229"/>
      <c r="E3" s="229"/>
      <c r="F3" s="229"/>
      <c r="G3" s="229"/>
      <c r="H3" s="229"/>
      <c r="I3" s="229"/>
    </row>
    <row r="4" spans="1:11" ht="25.05" customHeight="1" thickBot="1">
      <c r="A4" s="209" t="s">
        <v>75</v>
      </c>
      <c r="B4" s="209"/>
      <c r="C4" s="209"/>
      <c r="D4" s="209"/>
      <c r="E4" s="209"/>
      <c r="F4" s="209"/>
      <c r="G4" s="209"/>
      <c r="H4" s="209"/>
      <c r="I4" s="209"/>
    </row>
    <row r="5" spans="1:11" ht="25.05" customHeight="1" thickBot="1">
      <c r="A5" s="247" t="s">
        <v>63</v>
      </c>
      <c r="B5" s="248"/>
      <c r="C5" s="247" t="s">
        <v>42</v>
      </c>
      <c r="D5" s="248"/>
      <c r="E5" s="248"/>
      <c r="F5" s="248"/>
      <c r="G5" s="248"/>
      <c r="H5" s="248"/>
      <c r="I5" s="249"/>
      <c r="K5" s="1" t="s">
        <v>154</v>
      </c>
    </row>
    <row r="6" spans="1:11" ht="60" customHeight="1">
      <c r="A6" s="250" t="s">
        <v>64</v>
      </c>
      <c r="B6" s="251"/>
      <c r="C6" s="204" t="s">
        <v>78</v>
      </c>
      <c r="D6" s="205"/>
      <c r="E6" s="206"/>
      <c r="F6" s="207"/>
      <c r="G6" s="207"/>
      <c r="H6" s="207"/>
      <c r="I6" s="208"/>
    </row>
    <row r="7" spans="1:11" ht="60" customHeight="1">
      <c r="A7" s="211"/>
      <c r="B7" s="212"/>
      <c r="C7" s="188" t="s">
        <v>65</v>
      </c>
      <c r="D7" s="194"/>
      <c r="E7" s="190"/>
      <c r="F7" s="191"/>
      <c r="G7" s="191"/>
      <c r="H7" s="191"/>
      <c r="I7" s="192"/>
    </row>
    <row r="8" spans="1:11" ht="60" customHeight="1">
      <c r="A8" s="211"/>
      <c r="B8" s="212"/>
      <c r="C8" s="188" t="s">
        <v>71</v>
      </c>
      <c r="D8" s="194"/>
      <c r="E8" s="202"/>
      <c r="F8" s="191"/>
      <c r="G8" s="191"/>
      <c r="H8" s="191"/>
      <c r="I8" s="192"/>
    </row>
    <row r="9" spans="1:11" ht="60" customHeight="1" thickBot="1">
      <c r="A9" s="213"/>
      <c r="B9" s="214"/>
      <c r="C9" s="172" t="s">
        <v>73</v>
      </c>
      <c r="D9" s="173"/>
      <c r="E9" s="203"/>
      <c r="F9" s="175"/>
      <c r="G9" s="175"/>
      <c r="H9" s="175"/>
      <c r="I9" s="176"/>
    </row>
    <row r="10" spans="1:11" ht="24" customHeight="1">
      <c r="A10" s="120"/>
      <c r="B10" s="120"/>
      <c r="C10" s="105"/>
      <c r="D10" s="105"/>
      <c r="E10" s="106"/>
      <c r="F10" s="106"/>
      <c r="G10" s="106"/>
      <c r="H10" s="106"/>
      <c r="I10" s="106"/>
    </row>
    <row r="11" spans="1:11" ht="24" customHeight="1" thickBot="1">
      <c r="A11" s="209" t="s">
        <v>163</v>
      </c>
      <c r="B11" s="210"/>
      <c r="C11" s="210"/>
      <c r="D11" s="210"/>
      <c r="E11" s="210"/>
      <c r="F11" s="210"/>
      <c r="G11" s="210"/>
      <c r="H11" s="210"/>
      <c r="I11" s="210"/>
    </row>
    <row r="12" spans="1:11" ht="24" customHeight="1" thickBot="1">
      <c r="A12" s="112"/>
      <c r="B12" s="117" t="s">
        <v>171</v>
      </c>
      <c r="C12" s="117" t="s">
        <v>116</v>
      </c>
      <c r="D12" s="119"/>
      <c r="E12" s="3" t="s">
        <v>117</v>
      </c>
      <c r="F12" s="117" t="s">
        <v>118</v>
      </c>
      <c r="G12" s="119"/>
      <c r="H12" s="3" t="s">
        <v>76</v>
      </c>
    </row>
    <row r="13" spans="1:11" ht="24" customHeight="1" thickBot="1">
      <c r="A13" s="112"/>
      <c r="B13" s="117" t="s">
        <v>170</v>
      </c>
      <c r="C13" s="117" t="s">
        <v>116</v>
      </c>
      <c r="D13" s="119"/>
      <c r="E13" s="3" t="s">
        <v>117</v>
      </c>
      <c r="F13" s="117" t="s">
        <v>118</v>
      </c>
      <c r="G13" s="119"/>
      <c r="H13" s="3" t="s">
        <v>76</v>
      </c>
      <c r="J13" s="1" t="s">
        <v>172</v>
      </c>
    </row>
    <row r="14" spans="1:11" ht="24" customHeight="1" thickBot="1">
      <c r="A14" s="84"/>
      <c r="B14" s="117" t="s">
        <v>168</v>
      </c>
      <c r="C14" s="117" t="s">
        <v>116</v>
      </c>
      <c r="D14" s="119"/>
      <c r="E14" s="3" t="s">
        <v>117</v>
      </c>
      <c r="F14" s="117" t="s">
        <v>118</v>
      </c>
      <c r="G14" s="119"/>
      <c r="H14" s="3" t="s">
        <v>76</v>
      </c>
      <c r="I14" s="99"/>
      <c r="J14" s="1" t="s">
        <v>169</v>
      </c>
    </row>
    <row r="15" spans="1:11" ht="24" customHeight="1">
      <c r="A15" s="112"/>
      <c r="B15" s="118"/>
      <c r="C15" s="118"/>
      <c r="E15" s="113"/>
      <c r="F15" s="102"/>
      <c r="G15" s="102"/>
      <c r="H15" s="111"/>
    </row>
    <row r="16" spans="1:11" ht="24" customHeight="1" thickBot="1">
      <c r="A16" s="84" t="s">
        <v>159</v>
      </c>
      <c r="B16" s="101"/>
      <c r="C16" s="101"/>
      <c r="D16" s="101"/>
      <c r="E16" s="101"/>
      <c r="F16" s="101"/>
      <c r="G16" s="101"/>
      <c r="H16" s="101"/>
      <c r="I16" s="101"/>
      <c r="J16" s="1" t="s">
        <v>157</v>
      </c>
    </row>
    <row r="17" spans="1:11" ht="24" customHeight="1" thickBot="1">
      <c r="A17" s="113"/>
      <c r="B17" s="117" t="s">
        <v>160</v>
      </c>
      <c r="C17" s="37" t="s">
        <v>66</v>
      </c>
      <c r="D17" s="303"/>
      <c r="E17" s="304"/>
      <c r="F17" s="3" t="s">
        <v>4</v>
      </c>
      <c r="G17" s="101"/>
      <c r="H17" s="101"/>
      <c r="I17" s="101"/>
      <c r="K17" s="1" t="s">
        <v>166</v>
      </c>
    </row>
    <row r="18" spans="1:11" ht="24" customHeight="1" thickBot="1">
      <c r="A18" s="113"/>
      <c r="B18" s="117" t="s">
        <v>161</v>
      </c>
      <c r="C18" s="37" t="s">
        <v>66</v>
      </c>
      <c r="D18" s="303"/>
      <c r="E18" s="304"/>
      <c r="F18" s="3" t="s">
        <v>4</v>
      </c>
      <c r="G18" s="101"/>
      <c r="H18" s="101"/>
      <c r="I18" s="101"/>
      <c r="K18" s="1" t="s">
        <v>219</v>
      </c>
    </row>
    <row r="19" spans="1:11" ht="25.05" customHeight="1">
      <c r="A19" s="84"/>
      <c r="B19" s="84"/>
      <c r="C19" s="84"/>
      <c r="D19" s="84"/>
      <c r="E19" s="84"/>
      <c r="F19" s="84"/>
      <c r="G19" s="84"/>
      <c r="H19" s="84"/>
      <c r="I19" s="84"/>
    </row>
    <row r="20" spans="1:11" ht="40.049999999999997" customHeight="1" thickBot="1">
      <c r="A20" s="197" t="s">
        <v>162</v>
      </c>
      <c r="B20" s="197"/>
      <c r="C20" s="197"/>
      <c r="D20" s="197"/>
      <c r="E20" s="197"/>
      <c r="F20" s="197"/>
      <c r="G20" s="197"/>
      <c r="H20" s="197"/>
      <c r="I20" s="197"/>
    </row>
    <row r="21" spans="1:11" ht="40.049999999999997" customHeight="1">
      <c r="A21" s="305"/>
      <c r="B21" s="306"/>
      <c r="C21" s="306"/>
      <c r="D21" s="306"/>
      <c r="E21" s="306"/>
      <c r="F21" s="306"/>
      <c r="G21" s="306"/>
      <c r="H21" s="306"/>
      <c r="I21" s="307"/>
      <c r="J21" s="33" t="s">
        <v>20</v>
      </c>
      <c r="K21" s="33" t="s">
        <v>151</v>
      </c>
    </row>
    <row r="22" spans="1:11" ht="40.049999999999997" customHeight="1">
      <c r="A22" s="308"/>
      <c r="B22" s="309"/>
      <c r="C22" s="309"/>
      <c r="D22" s="309"/>
      <c r="E22" s="309"/>
      <c r="F22" s="309"/>
      <c r="G22" s="309"/>
      <c r="H22" s="309"/>
      <c r="I22" s="310"/>
    </row>
    <row r="23" spans="1:11" ht="40.049999999999997" customHeight="1" thickBot="1">
      <c r="A23" s="311"/>
      <c r="B23" s="312"/>
      <c r="C23" s="312"/>
      <c r="D23" s="312"/>
      <c r="E23" s="312"/>
      <c r="F23" s="312"/>
      <c r="G23" s="312"/>
      <c r="H23" s="312"/>
      <c r="I23" s="313"/>
    </row>
    <row r="24" spans="1:11" ht="22.2" customHeight="1"/>
    <row r="26" spans="1:11" ht="25.05" customHeight="1"/>
    <row r="27" spans="1:11" ht="25.05" customHeight="1"/>
    <row r="28" spans="1:11" ht="25.05" customHeight="1"/>
    <row r="29" spans="1:11" ht="24.6" customHeight="1"/>
    <row r="30" spans="1:11" ht="25.05" customHeight="1"/>
    <row r="31" spans="1:11" ht="25.05" customHeight="1"/>
    <row r="32" spans="1:11" ht="25.05" customHeight="1"/>
  </sheetData>
  <mergeCells count="19">
    <mergeCell ref="A20:I20"/>
    <mergeCell ref="A21:I23"/>
    <mergeCell ref="A11:I11"/>
    <mergeCell ref="D17:E17"/>
    <mergeCell ref="D18:E18"/>
    <mergeCell ref="C8:D8"/>
    <mergeCell ref="E8:I8"/>
    <mergeCell ref="C9:D9"/>
    <mergeCell ref="E9:I9"/>
    <mergeCell ref="A2:I2"/>
    <mergeCell ref="A3:I3"/>
    <mergeCell ref="A4:I4"/>
    <mergeCell ref="A5:B5"/>
    <mergeCell ref="C5:I5"/>
    <mergeCell ref="A6:B9"/>
    <mergeCell ref="C6:D6"/>
    <mergeCell ref="E6:I6"/>
    <mergeCell ref="C7:D7"/>
    <mergeCell ref="E7:I7"/>
  </mergeCells>
  <phoneticPr fontId="3"/>
  <printOptions horizontalCentered="1"/>
  <pageMargins left="0.70866141732283472" right="0.70866141732283472" top="0.74803149606299213" bottom="0.74803149606299213" header="0.31496062992125984" footer="0.31496062992125984"/>
  <pageSetup paperSize="9" scale="71" fitToHeight="0"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3E267-1DF5-4960-B3BB-F818EAB7331A}">
  <sheetPr>
    <tabColor rgb="FF00B0F0"/>
    <pageSetUpPr fitToPage="1"/>
  </sheetPr>
  <dimension ref="A1:AI136"/>
  <sheetViews>
    <sheetView view="pageBreakPreview" zoomScaleNormal="100" zoomScaleSheetLayoutView="100" workbookViewId="0">
      <selection activeCell="C15" sqref="C15"/>
    </sheetView>
  </sheetViews>
  <sheetFormatPr defaultColWidth="2.59765625" defaultRowHeight="18.75" customHeight="1"/>
  <cols>
    <col min="1" max="1" width="2.59765625" style="11" customWidth="1"/>
    <col min="2" max="2" width="5" style="11" customWidth="1"/>
    <col min="3" max="3" width="48.69921875" style="11" customWidth="1"/>
    <col min="4" max="4" width="8.69921875" style="11" customWidth="1"/>
    <col min="5" max="5" width="15.69921875" style="11" customWidth="1"/>
    <col min="6" max="6" width="17.69921875" style="11" customWidth="1"/>
    <col min="7" max="7" width="2.59765625" style="11" customWidth="1"/>
    <col min="8" max="8" width="7.69921875" style="11" bestFit="1" customWidth="1"/>
    <col min="9" max="9" width="2.59765625" style="11"/>
    <col min="10" max="10" width="18.09765625" style="11" bestFit="1" customWidth="1"/>
    <col min="11" max="11" width="2.59765625" style="11"/>
    <col min="12" max="12" width="8.5" style="11" customWidth="1"/>
    <col min="13" max="33" width="2.59765625" style="11"/>
    <col min="34" max="35" width="8.3984375" style="11" bestFit="1" customWidth="1"/>
    <col min="36" max="16384" width="2.59765625" style="11"/>
  </cols>
  <sheetData>
    <row r="1" spans="1:11" ht="22.5" customHeight="1">
      <c r="A1" s="52" t="s">
        <v>178</v>
      </c>
      <c r="B1" s="9"/>
      <c r="C1" s="10"/>
      <c r="D1" s="10"/>
      <c r="E1" s="10"/>
      <c r="F1" s="10"/>
      <c r="G1" s="10"/>
      <c r="H1" s="10"/>
      <c r="I1" s="10"/>
      <c r="J1" s="10"/>
      <c r="K1" s="10"/>
    </row>
    <row r="2" spans="1:11" ht="30" customHeight="1">
      <c r="A2" s="254" t="s">
        <v>177</v>
      </c>
      <c r="B2" s="254"/>
      <c r="C2" s="254"/>
      <c r="D2" s="254"/>
      <c r="E2" s="254"/>
      <c r="F2" s="254"/>
      <c r="G2" s="254"/>
      <c r="H2" s="9"/>
      <c r="I2" s="9"/>
      <c r="J2" s="9"/>
      <c r="K2" s="9"/>
    </row>
    <row r="3" spans="1:11" ht="19.95" customHeight="1">
      <c r="A3" s="12"/>
      <c r="B3" s="12"/>
      <c r="C3" s="12"/>
      <c r="D3" s="12"/>
      <c r="E3" s="12"/>
      <c r="F3" s="12"/>
      <c r="G3" s="9"/>
      <c r="H3" s="9"/>
      <c r="I3" s="9"/>
      <c r="J3" s="9"/>
      <c r="K3" s="9"/>
    </row>
    <row r="4" spans="1:11" ht="16.05" customHeight="1">
      <c r="A4" s="9" t="s">
        <v>11</v>
      </c>
      <c r="C4" s="14"/>
      <c r="D4" s="14"/>
      <c r="E4" s="14"/>
      <c r="F4" s="10"/>
      <c r="G4" s="10"/>
      <c r="H4" s="10"/>
      <c r="I4" s="10"/>
      <c r="J4" s="10"/>
      <c r="K4" s="10"/>
    </row>
    <row r="5" spans="1:11" ht="16.05" customHeight="1">
      <c r="A5" s="9" t="s">
        <v>137</v>
      </c>
      <c r="C5" s="14"/>
      <c r="D5" s="14"/>
      <c r="E5" s="14"/>
      <c r="F5" s="10"/>
      <c r="G5" s="10"/>
      <c r="H5" s="10"/>
      <c r="I5" s="10"/>
      <c r="J5" s="10"/>
      <c r="K5" s="10"/>
    </row>
    <row r="6" spans="1:11" ht="16.05" customHeight="1">
      <c r="A6" s="9" t="s">
        <v>12</v>
      </c>
      <c r="C6" s="14"/>
      <c r="D6" s="14"/>
      <c r="E6" s="14"/>
      <c r="F6" s="10"/>
      <c r="G6" s="10"/>
      <c r="H6" s="10"/>
      <c r="I6" s="10"/>
      <c r="J6" s="10"/>
      <c r="K6" s="10"/>
    </row>
    <row r="7" spans="1:11" ht="16.05" customHeight="1">
      <c r="A7" s="9" t="s">
        <v>19</v>
      </c>
      <c r="C7" s="14"/>
      <c r="D7" s="14"/>
      <c r="E7" s="14"/>
      <c r="F7" s="10"/>
      <c r="G7" s="10"/>
      <c r="H7" s="10"/>
      <c r="I7" s="10"/>
      <c r="J7" s="10"/>
      <c r="K7" s="10"/>
    </row>
    <row r="8" spans="1:11" s="94" customFormat="1" ht="16.05" customHeight="1">
      <c r="A8" s="93" t="s">
        <v>27</v>
      </c>
      <c r="C8" s="95"/>
      <c r="D8" s="95"/>
      <c r="E8" s="95"/>
      <c r="F8" s="17"/>
      <c r="G8" s="17"/>
      <c r="H8" s="17"/>
      <c r="I8" s="17"/>
      <c r="J8" s="17"/>
      <c r="K8" s="17"/>
    </row>
    <row r="9" spans="1:11" s="15" customFormat="1" ht="6.6" customHeight="1">
      <c r="A9" s="18"/>
      <c r="C9" s="16"/>
      <c r="D9" s="16"/>
      <c r="E9" s="16"/>
      <c r="F9" s="17"/>
      <c r="G9" s="17"/>
      <c r="H9" s="17"/>
      <c r="I9" s="17"/>
      <c r="J9" s="17"/>
      <c r="K9" s="17"/>
    </row>
    <row r="10" spans="1:11" s="15" customFormat="1" ht="19.95" customHeight="1">
      <c r="A10" s="18"/>
      <c r="B10" s="19" t="s">
        <v>83</v>
      </c>
      <c r="C10" s="19"/>
      <c r="D10" s="19"/>
      <c r="E10" s="19"/>
      <c r="F10" s="19"/>
      <c r="G10" s="17"/>
      <c r="H10" s="17"/>
      <c r="I10" s="17"/>
      <c r="J10" s="17"/>
      <c r="K10" s="17"/>
    </row>
    <row r="11" spans="1:11" s="15" customFormat="1" ht="19.95" customHeight="1" thickBot="1">
      <c r="A11" s="18"/>
      <c r="B11" s="68" t="s">
        <v>13</v>
      </c>
      <c r="C11" s="68" t="s">
        <v>17</v>
      </c>
      <c r="D11" s="69" t="s">
        <v>22</v>
      </c>
      <c r="E11" s="69" t="s">
        <v>23</v>
      </c>
      <c r="F11" s="70" t="s">
        <v>24</v>
      </c>
      <c r="G11" s="17"/>
      <c r="H11" s="17"/>
      <c r="I11" s="17"/>
      <c r="J11" s="17"/>
      <c r="K11" s="17"/>
    </row>
    <row r="12" spans="1:11" s="15" customFormat="1" ht="19.95" customHeight="1" thickTop="1">
      <c r="A12" s="18"/>
      <c r="B12" s="71" t="s">
        <v>9</v>
      </c>
      <c r="C12" s="72" t="s">
        <v>92</v>
      </c>
      <c r="D12" s="108" t="s">
        <v>95</v>
      </c>
      <c r="E12" s="110" t="s">
        <v>96</v>
      </c>
      <c r="F12" s="74" t="s">
        <v>97</v>
      </c>
      <c r="G12" s="17"/>
      <c r="H12" s="17"/>
      <c r="I12" s="17"/>
      <c r="J12" s="17"/>
      <c r="K12" s="17"/>
    </row>
    <row r="13" spans="1:11" s="15" customFormat="1" ht="19.95" customHeight="1">
      <c r="A13" s="18"/>
      <c r="B13" s="20">
        <v>1</v>
      </c>
      <c r="C13" s="60"/>
      <c r="D13" s="20"/>
      <c r="E13" s="62"/>
      <c r="F13" s="21">
        <f>D13*E13</f>
        <v>0</v>
      </c>
      <c r="G13" s="17"/>
      <c r="H13" s="17"/>
      <c r="I13" s="17"/>
      <c r="J13" s="17"/>
      <c r="K13" s="17"/>
    </row>
    <row r="14" spans="1:11" s="15" customFormat="1" ht="19.95" customHeight="1">
      <c r="A14" s="18"/>
      <c r="B14" s="20">
        <v>2</v>
      </c>
      <c r="C14" s="61"/>
      <c r="D14" s="20"/>
      <c r="E14" s="62"/>
      <c r="F14" s="21">
        <f>D14*E14</f>
        <v>0</v>
      </c>
      <c r="G14" s="17"/>
      <c r="H14" s="17"/>
      <c r="I14" s="17"/>
      <c r="J14" s="17"/>
      <c r="K14" s="17"/>
    </row>
    <row r="15" spans="1:11" s="15" customFormat="1" ht="19.95" customHeight="1" thickBot="1">
      <c r="A15" s="18"/>
      <c r="B15" s="20">
        <v>3</v>
      </c>
      <c r="C15" s="61"/>
      <c r="D15" s="20"/>
      <c r="E15" s="62"/>
      <c r="F15" s="21">
        <f>D15*E15</f>
        <v>0</v>
      </c>
      <c r="G15" s="17"/>
      <c r="H15" s="17"/>
      <c r="I15" s="17"/>
      <c r="J15" s="17"/>
      <c r="K15" s="17"/>
    </row>
    <row r="16" spans="1:11" s="15" customFormat="1" ht="19.95" customHeight="1" thickTop="1">
      <c r="A16" s="18"/>
      <c r="B16" s="24" t="s">
        <v>26</v>
      </c>
      <c r="C16" s="25"/>
      <c r="D16" s="25"/>
      <c r="E16" s="25"/>
      <c r="F16" s="75">
        <f>SUM(F13:F15)</f>
        <v>0</v>
      </c>
      <c r="G16" s="17"/>
      <c r="H16" s="17"/>
      <c r="I16" s="17"/>
      <c r="J16" s="17"/>
      <c r="K16" s="17"/>
    </row>
    <row r="17" spans="1:11" s="15" customFormat="1" ht="6.6" customHeight="1">
      <c r="A17" s="18"/>
      <c r="C17" s="16"/>
      <c r="D17" s="16"/>
      <c r="E17" s="16"/>
      <c r="F17" s="17"/>
      <c r="G17" s="17"/>
      <c r="H17" s="17"/>
      <c r="I17" s="17"/>
      <c r="J17" s="17"/>
      <c r="K17" s="17"/>
    </row>
    <row r="18" spans="1:11" s="15" customFormat="1" ht="19.95" customHeight="1">
      <c r="A18" s="18"/>
      <c r="B18" s="19" t="s">
        <v>84</v>
      </c>
      <c r="C18" s="19"/>
      <c r="D18" s="19"/>
      <c r="E18" s="19"/>
      <c r="F18" s="19"/>
      <c r="G18" s="17"/>
      <c r="H18" s="17"/>
      <c r="I18" s="17"/>
      <c r="J18" s="17"/>
      <c r="K18" s="17"/>
    </row>
    <row r="19" spans="1:11" s="15" customFormat="1" ht="19.95" customHeight="1" thickBot="1">
      <c r="A19" s="18"/>
      <c r="B19" s="68" t="s">
        <v>13</v>
      </c>
      <c r="C19" s="68" t="s">
        <v>17</v>
      </c>
      <c r="D19" s="69" t="s">
        <v>22</v>
      </c>
      <c r="E19" s="69" t="s">
        <v>23</v>
      </c>
      <c r="F19" s="70" t="s">
        <v>24</v>
      </c>
      <c r="G19" s="17"/>
      <c r="H19" s="17"/>
      <c r="I19" s="17"/>
      <c r="J19" s="17"/>
      <c r="K19" s="17"/>
    </row>
    <row r="20" spans="1:11" s="15" customFormat="1" ht="19.95" customHeight="1" thickTop="1">
      <c r="A20" s="18"/>
      <c r="B20" s="71" t="s">
        <v>9</v>
      </c>
      <c r="C20" s="72" t="s">
        <v>93</v>
      </c>
      <c r="D20" s="71">
        <v>1</v>
      </c>
      <c r="E20" s="73" t="s">
        <v>98</v>
      </c>
      <c r="F20" s="74" t="s">
        <v>98</v>
      </c>
      <c r="G20" s="17"/>
      <c r="H20" s="10" t="s">
        <v>80</v>
      </c>
      <c r="I20" s="10"/>
      <c r="J20" s="10"/>
      <c r="K20" s="10"/>
    </row>
    <row r="21" spans="1:11" s="15" customFormat="1" ht="19.95" customHeight="1">
      <c r="A21" s="18"/>
      <c r="B21" s="20">
        <v>1</v>
      </c>
      <c r="C21" s="60"/>
      <c r="D21" s="20"/>
      <c r="E21" s="62"/>
      <c r="F21" s="21">
        <f>D21*E21</f>
        <v>0</v>
      </c>
      <c r="G21" s="17"/>
      <c r="H21" s="17"/>
      <c r="I21" s="17"/>
      <c r="J21" s="17"/>
      <c r="K21" s="17"/>
    </row>
    <row r="22" spans="1:11" s="15" customFormat="1" ht="19.95" customHeight="1">
      <c r="A22" s="18"/>
      <c r="B22" s="20">
        <v>2</v>
      </c>
      <c r="C22" s="61"/>
      <c r="D22" s="20"/>
      <c r="E22" s="62"/>
      <c r="F22" s="21">
        <f>D22*E22</f>
        <v>0</v>
      </c>
      <c r="G22" s="17"/>
      <c r="H22" s="17"/>
      <c r="I22" s="17"/>
      <c r="J22" s="17"/>
      <c r="K22" s="17"/>
    </row>
    <row r="23" spans="1:11" s="15" customFormat="1" ht="19.95" customHeight="1" thickBot="1">
      <c r="A23" s="18"/>
      <c r="B23" s="20">
        <v>3</v>
      </c>
      <c r="C23" s="61"/>
      <c r="D23" s="20"/>
      <c r="E23" s="62"/>
      <c r="F23" s="21">
        <f>D23*E23</f>
        <v>0</v>
      </c>
      <c r="G23" s="17"/>
      <c r="H23" s="17"/>
      <c r="I23" s="17"/>
      <c r="J23" s="17"/>
      <c r="K23" s="17"/>
    </row>
    <row r="24" spans="1:11" s="15" customFormat="1" ht="19.95" customHeight="1" thickTop="1">
      <c r="A24" s="18"/>
      <c r="B24" s="24" t="s">
        <v>103</v>
      </c>
      <c r="C24" s="25"/>
      <c r="D24" s="25"/>
      <c r="E24" s="25"/>
      <c r="F24" s="75">
        <f>SUM(F21:F23)</f>
        <v>0</v>
      </c>
      <c r="G24" s="17"/>
      <c r="H24" s="17"/>
      <c r="I24" s="17"/>
      <c r="J24" s="17"/>
      <c r="K24" s="17"/>
    </row>
    <row r="25" spans="1:11" s="15" customFormat="1" ht="6.6" customHeight="1">
      <c r="A25" s="18"/>
      <c r="C25" s="16"/>
      <c r="D25" s="16"/>
      <c r="E25" s="16"/>
      <c r="F25" s="17"/>
      <c r="G25" s="17"/>
      <c r="H25" s="17"/>
      <c r="I25" s="17"/>
      <c r="J25" s="17"/>
      <c r="K25" s="17"/>
    </row>
    <row r="26" spans="1:11" s="15" customFormat="1" ht="19.95" customHeight="1">
      <c r="A26" s="18"/>
      <c r="B26" s="19" t="s">
        <v>91</v>
      </c>
      <c r="C26" s="19"/>
      <c r="D26" s="19"/>
      <c r="E26" s="19"/>
      <c r="F26" s="19"/>
      <c r="G26" s="17"/>
      <c r="H26" s="17"/>
      <c r="I26" s="17"/>
      <c r="J26" s="17"/>
      <c r="K26" s="17"/>
    </row>
    <row r="27" spans="1:11" s="15" customFormat="1" ht="19.95" customHeight="1" thickBot="1">
      <c r="A27" s="18"/>
      <c r="B27" s="68" t="s">
        <v>13</v>
      </c>
      <c r="C27" s="68" t="s">
        <v>17</v>
      </c>
      <c r="D27" s="69" t="s">
        <v>22</v>
      </c>
      <c r="E27" s="69" t="s">
        <v>23</v>
      </c>
      <c r="F27" s="70" t="s">
        <v>24</v>
      </c>
      <c r="G27" s="17"/>
      <c r="H27" s="17"/>
      <c r="I27" s="17"/>
      <c r="J27" s="17"/>
      <c r="K27" s="17"/>
    </row>
    <row r="28" spans="1:11" s="15" customFormat="1" ht="19.95" customHeight="1" thickTop="1">
      <c r="A28" s="18"/>
      <c r="B28" s="71" t="s">
        <v>9</v>
      </c>
      <c r="C28" s="72" t="s">
        <v>94</v>
      </c>
      <c r="D28" s="71">
        <v>1</v>
      </c>
      <c r="E28" s="73" t="s">
        <v>99</v>
      </c>
      <c r="F28" s="74" t="s">
        <v>99</v>
      </c>
      <c r="G28" s="17"/>
      <c r="H28" s="17"/>
      <c r="I28" s="17"/>
      <c r="J28" s="17"/>
      <c r="K28" s="17"/>
    </row>
    <row r="29" spans="1:11" s="15" customFormat="1" ht="19.95" customHeight="1">
      <c r="A29" s="18"/>
      <c r="B29" s="20">
        <v>1</v>
      </c>
      <c r="C29" s="60"/>
      <c r="D29" s="20"/>
      <c r="E29" s="62"/>
      <c r="F29" s="21">
        <f>D29*E29</f>
        <v>0</v>
      </c>
      <c r="G29" s="17"/>
      <c r="H29" s="17"/>
      <c r="I29" s="17"/>
      <c r="J29" s="17"/>
      <c r="K29" s="17"/>
    </row>
    <row r="30" spans="1:11" s="15" customFormat="1" ht="19.95" customHeight="1">
      <c r="A30" s="18"/>
      <c r="B30" s="20">
        <v>2</v>
      </c>
      <c r="C30" s="61"/>
      <c r="D30" s="20"/>
      <c r="E30" s="62"/>
      <c r="F30" s="21">
        <f>D30*E30</f>
        <v>0</v>
      </c>
      <c r="G30" s="17"/>
      <c r="H30" s="17"/>
      <c r="I30" s="17"/>
      <c r="J30" s="17"/>
      <c r="K30" s="17"/>
    </row>
    <row r="31" spans="1:11" s="15" customFormat="1" ht="19.95" customHeight="1" thickBot="1">
      <c r="A31" s="18"/>
      <c r="B31" s="20">
        <v>3</v>
      </c>
      <c r="C31" s="61"/>
      <c r="D31" s="20"/>
      <c r="E31" s="62"/>
      <c r="F31" s="21">
        <f>D31*E31</f>
        <v>0</v>
      </c>
      <c r="G31" s="17"/>
      <c r="H31" s="17"/>
      <c r="I31" s="17"/>
      <c r="J31" s="17"/>
      <c r="K31" s="17"/>
    </row>
    <row r="32" spans="1:11" s="15" customFormat="1" ht="19.95" customHeight="1" thickTop="1">
      <c r="A32" s="18"/>
      <c r="B32" s="24" t="s">
        <v>104</v>
      </c>
      <c r="C32" s="25"/>
      <c r="D32" s="25"/>
      <c r="E32" s="25"/>
      <c r="F32" s="75">
        <f>SUM(F29:F31)</f>
        <v>0</v>
      </c>
      <c r="G32" s="17"/>
      <c r="H32" s="17"/>
      <c r="I32" s="17"/>
      <c r="J32" s="17"/>
      <c r="K32" s="17"/>
    </row>
    <row r="33" spans="1:35" s="15" customFormat="1" ht="6.6" customHeight="1">
      <c r="A33" s="18"/>
      <c r="C33" s="16"/>
      <c r="D33" s="16"/>
      <c r="E33" s="16"/>
      <c r="F33" s="17"/>
      <c r="G33" s="17"/>
      <c r="H33" s="17"/>
      <c r="I33" s="17"/>
      <c r="J33" s="17"/>
      <c r="K33" s="17"/>
    </row>
    <row r="34" spans="1:35" s="15" customFormat="1" ht="19.95" customHeight="1">
      <c r="A34" s="18"/>
      <c r="B34" s="19" t="s">
        <v>209</v>
      </c>
      <c r="C34" s="19"/>
      <c r="D34" s="19"/>
      <c r="E34" s="19"/>
      <c r="F34" s="19"/>
      <c r="G34" s="17"/>
      <c r="H34" s="17"/>
      <c r="I34" s="17"/>
      <c r="J34" s="17"/>
      <c r="K34" s="17"/>
    </row>
    <row r="35" spans="1:35" s="15" customFormat="1" ht="19.95" customHeight="1" thickBot="1">
      <c r="A35" s="18"/>
      <c r="B35" s="68" t="s">
        <v>13</v>
      </c>
      <c r="C35" s="68" t="s">
        <v>17</v>
      </c>
      <c r="D35" s="69" t="s">
        <v>22</v>
      </c>
      <c r="E35" s="69" t="s">
        <v>23</v>
      </c>
      <c r="F35" s="70" t="s">
        <v>24</v>
      </c>
      <c r="G35" s="17"/>
      <c r="H35" s="17"/>
      <c r="I35" s="17"/>
      <c r="J35" s="17"/>
      <c r="K35" s="17"/>
    </row>
    <row r="36" spans="1:35" s="15" customFormat="1" ht="19.95" customHeight="1" thickTop="1">
      <c r="A36" s="18"/>
      <c r="B36" s="71" t="s">
        <v>9</v>
      </c>
      <c r="C36" s="72" t="s">
        <v>210</v>
      </c>
      <c r="D36" s="71">
        <v>1</v>
      </c>
      <c r="E36" s="73" t="s">
        <v>100</v>
      </c>
      <c r="F36" s="74" t="s">
        <v>100</v>
      </c>
      <c r="G36" s="17"/>
      <c r="H36" s="17"/>
      <c r="I36" s="17"/>
      <c r="J36" s="17"/>
      <c r="K36" s="17"/>
    </row>
    <row r="37" spans="1:35" s="15" customFormat="1" ht="19.95" customHeight="1">
      <c r="A37" s="18"/>
      <c r="B37" s="20">
        <v>1</v>
      </c>
      <c r="C37" s="60"/>
      <c r="D37" s="20"/>
      <c r="E37" s="62"/>
      <c r="F37" s="21">
        <f>D37*E37</f>
        <v>0</v>
      </c>
      <c r="G37" s="17"/>
      <c r="H37" s="17"/>
      <c r="I37" s="17"/>
      <c r="J37" s="17"/>
      <c r="K37" s="17"/>
    </row>
    <row r="38" spans="1:35" s="15" customFormat="1" ht="19.95" customHeight="1">
      <c r="A38" s="18"/>
      <c r="B38" s="20">
        <v>2</v>
      </c>
      <c r="C38" s="61"/>
      <c r="D38" s="20"/>
      <c r="E38" s="62"/>
      <c r="F38" s="21">
        <f>D38*E38</f>
        <v>0</v>
      </c>
      <c r="G38" s="17"/>
      <c r="H38" s="17"/>
      <c r="I38" s="17"/>
      <c r="J38" s="17"/>
      <c r="K38" s="17"/>
    </row>
    <row r="39" spans="1:35" s="15" customFormat="1" ht="19.95" customHeight="1" thickBot="1">
      <c r="A39" s="18"/>
      <c r="B39" s="20">
        <v>3</v>
      </c>
      <c r="C39" s="61"/>
      <c r="D39" s="20"/>
      <c r="E39" s="62"/>
      <c r="F39" s="21">
        <f>D39*E39</f>
        <v>0</v>
      </c>
      <c r="G39" s="17"/>
      <c r="H39" s="17"/>
      <c r="I39" s="17"/>
      <c r="J39" s="17"/>
      <c r="K39" s="17"/>
    </row>
    <row r="40" spans="1:35" s="15" customFormat="1" ht="19.95" customHeight="1" thickTop="1">
      <c r="A40" s="18"/>
      <c r="B40" s="24" t="s">
        <v>105</v>
      </c>
      <c r="C40" s="25"/>
      <c r="D40" s="25"/>
      <c r="E40" s="25"/>
      <c r="F40" s="75">
        <f>SUM(F37:F39)</f>
        <v>0</v>
      </c>
      <c r="G40" s="17"/>
      <c r="H40" s="17"/>
      <c r="I40" s="17"/>
      <c r="J40" s="17"/>
      <c r="K40" s="17"/>
    </row>
    <row r="41" spans="1:35" s="15" customFormat="1" ht="6.6" customHeight="1">
      <c r="A41" s="18"/>
      <c r="C41" s="16"/>
      <c r="D41" s="16"/>
      <c r="E41" s="16"/>
      <c r="F41" s="17"/>
      <c r="G41" s="17"/>
      <c r="H41" s="17"/>
      <c r="I41" s="17"/>
      <c r="J41" s="17"/>
      <c r="K41" s="17"/>
    </row>
    <row r="42" spans="1:35" ht="25.05" customHeight="1">
      <c r="A42" s="9"/>
      <c r="B42" s="19" t="s">
        <v>85</v>
      </c>
      <c r="C42" s="19"/>
      <c r="D42" s="19"/>
      <c r="E42" s="19"/>
      <c r="F42" s="19"/>
      <c r="G42" s="10"/>
      <c r="H42" s="10"/>
      <c r="I42" s="10"/>
      <c r="J42" s="10"/>
      <c r="K42" s="10"/>
      <c r="L42" s="13"/>
      <c r="M42" s="13"/>
      <c r="N42" s="13"/>
      <c r="O42" s="13"/>
    </row>
    <row r="43" spans="1:35" ht="22.05" customHeight="1" thickBot="1">
      <c r="A43" s="10"/>
      <c r="B43" s="68" t="s">
        <v>13</v>
      </c>
      <c r="C43" s="68" t="s">
        <v>17</v>
      </c>
      <c r="D43" s="69" t="s">
        <v>22</v>
      </c>
      <c r="E43" s="69" t="s">
        <v>23</v>
      </c>
      <c r="F43" s="70" t="s">
        <v>24</v>
      </c>
      <c r="G43" s="10"/>
      <c r="H43" s="10"/>
      <c r="I43" s="10"/>
      <c r="J43" s="10"/>
      <c r="K43" s="10"/>
      <c r="L43" s="13"/>
      <c r="M43" s="13"/>
      <c r="N43" s="13"/>
      <c r="O43" s="13"/>
    </row>
    <row r="44" spans="1:35" ht="22.05" customHeight="1" thickTop="1">
      <c r="A44" s="10"/>
      <c r="B44" s="71" t="s">
        <v>9</v>
      </c>
      <c r="C44" s="72" t="s">
        <v>102</v>
      </c>
      <c r="D44" s="71">
        <v>1</v>
      </c>
      <c r="E44" s="109" t="s">
        <v>101</v>
      </c>
      <c r="F44" s="74" t="s">
        <v>101</v>
      </c>
      <c r="G44" s="10"/>
      <c r="L44" s="13"/>
      <c r="M44" s="13"/>
      <c r="N44" s="13"/>
      <c r="O44" s="13"/>
    </row>
    <row r="45" spans="1:35" ht="22.05" customHeight="1">
      <c r="B45" s="20">
        <v>1</v>
      </c>
      <c r="C45" s="60"/>
      <c r="D45" s="20"/>
      <c r="E45" s="62"/>
      <c r="F45" s="21">
        <f>D45*E45</f>
        <v>0</v>
      </c>
      <c r="G45" s="9"/>
      <c r="H45" s="10"/>
      <c r="I45" s="10"/>
      <c r="J45" s="10"/>
      <c r="K45" s="10"/>
      <c r="L45" s="13"/>
      <c r="M45" s="13"/>
      <c r="N45" s="13"/>
      <c r="O45" s="13"/>
    </row>
    <row r="46" spans="1:35" ht="22.05" customHeight="1">
      <c r="A46" s="10"/>
      <c r="B46" s="20">
        <v>2</v>
      </c>
      <c r="C46" s="61"/>
      <c r="D46" s="20"/>
      <c r="E46" s="62"/>
      <c r="F46" s="21">
        <f>D46*E46</f>
        <v>0</v>
      </c>
      <c r="G46" s="10"/>
      <c r="H46" s="10"/>
      <c r="I46" s="10"/>
      <c r="J46" s="10"/>
      <c r="K46" s="10"/>
      <c r="L46" s="13"/>
      <c r="M46" s="13"/>
      <c r="N46" s="13"/>
      <c r="O46" s="13"/>
    </row>
    <row r="47" spans="1:35" ht="22.05" customHeight="1" thickBot="1">
      <c r="A47" s="10"/>
      <c r="B47" s="20">
        <v>3</v>
      </c>
      <c r="C47" s="61"/>
      <c r="D47" s="20"/>
      <c r="E47" s="62"/>
      <c r="F47" s="21">
        <f>D47*E47</f>
        <v>0</v>
      </c>
      <c r="G47" s="10"/>
      <c r="H47" s="10"/>
      <c r="I47" s="10"/>
      <c r="J47" s="10"/>
      <c r="K47" s="10"/>
      <c r="M47" s="13"/>
      <c r="N47" s="13"/>
      <c r="O47" s="13"/>
      <c r="P47" s="10"/>
      <c r="Q47" s="10"/>
      <c r="R47" s="10"/>
      <c r="S47" s="10"/>
      <c r="T47" s="10"/>
      <c r="U47" s="10"/>
      <c r="V47" s="10"/>
      <c r="W47" s="10"/>
      <c r="X47" s="10"/>
      <c r="Y47" s="10"/>
      <c r="Z47" s="10"/>
      <c r="AA47" s="10"/>
      <c r="AB47" s="10"/>
      <c r="AC47" s="10"/>
      <c r="AD47" s="10"/>
      <c r="AE47" s="10"/>
      <c r="AF47" s="10"/>
      <c r="AG47" s="10"/>
      <c r="AH47" s="10"/>
      <c r="AI47" s="10"/>
    </row>
    <row r="48" spans="1:35" s="9" customFormat="1" ht="25.05" customHeight="1" thickTop="1">
      <c r="A48" s="11"/>
      <c r="B48" s="24" t="s">
        <v>106</v>
      </c>
      <c r="C48" s="25"/>
      <c r="D48" s="25"/>
      <c r="E48" s="25"/>
      <c r="F48" s="75">
        <f>SUM(F45:F47)</f>
        <v>0</v>
      </c>
      <c r="G48" s="11"/>
    </row>
    <row r="49" spans="1:35" ht="6.6" customHeight="1">
      <c r="B49" s="22"/>
      <c r="C49" s="22"/>
      <c r="D49" s="22"/>
      <c r="E49" s="22"/>
      <c r="F49" s="23"/>
      <c r="G49" s="10"/>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row>
    <row r="50" spans="1:35" ht="25.05" customHeight="1">
      <c r="B50" s="19" t="s">
        <v>67</v>
      </c>
      <c r="C50" s="19"/>
      <c r="D50" s="19"/>
      <c r="E50" s="19"/>
      <c r="F50" s="19"/>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row>
    <row r="51" spans="1:35" ht="22.05" customHeight="1" thickBot="1">
      <c r="B51" s="68" t="s">
        <v>13</v>
      </c>
      <c r="C51" s="68" t="s">
        <v>17</v>
      </c>
      <c r="D51" s="69" t="s">
        <v>22</v>
      </c>
      <c r="E51" s="69" t="s">
        <v>23</v>
      </c>
      <c r="F51" s="70" t="s">
        <v>24</v>
      </c>
      <c r="G51" s="10"/>
    </row>
    <row r="52" spans="1:35" ht="22.05" customHeight="1" thickTop="1">
      <c r="B52" s="71" t="s">
        <v>9</v>
      </c>
      <c r="C52" s="72" t="s">
        <v>109</v>
      </c>
      <c r="D52" s="71">
        <v>1</v>
      </c>
      <c r="E52" s="73" t="s">
        <v>110</v>
      </c>
      <c r="F52" s="74" t="s">
        <v>110</v>
      </c>
      <c r="G52" s="10"/>
    </row>
    <row r="53" spans="1:35" ht="22.05" customHeight="1">
      <c r="B53" s="20">
        <v>1</v>
      </c>
      <c r="C53" s="61"/>
      <c r="D53" s="20"/>
      <c r="E53" s="62"/>
      <c r="F53" s="21">
        <f>D53*E53</f>
        <v>0</v>
      </c>
      <c r="G53" s="10"/>
      <c r="H53" s="10"/>
      <c r="I53" s="10"/>
      <c r="J53" s="10"/>
      <c r="K53" s="10"/>
      <c r="L53" s="13"/>
      <c r="M53" s="13"/>
      <c r="N53" s="13"/>
      <c r="O53" s="13"/>
    </row>
    <row r="54" spans="1:35" ht="22.05" customHeight="1">
      <c r="B54" s="20">
        <v>2</v>
      </c>
      <c r="C54" s="61"/>
      <c r="D54" s="20"/>
      <c r="E54" s="62"/>
      <c r="F54" s="21">
        <f>D54*E54</f>
        <v>0</v>
      </c>
      <c r="G54" s="10"/>
      <c r="H54" s="10"/>
      <c r="I54" s="10"/>
      <c r="J54" s="10"/>
      <c r="K54" s="10"/>
      <c r="L54" s="13"/>
      <c r="M54" s="13"/>
      <c r="N54" s="13"/>
      <c r="O54" s="13"/>
    </row>
    <row r="55" spans="1:35" ht="22.05" customHeight="1" thickBot="1">
      <c r="B55" s="20">
        <v>3</v>
      </c>
      <c r="C55" s="61"/>
      <c r="D55" s="20"/>
      <c r="E55" s="62"/>
      <c r="F55" s="21">
        <f>D55*E55</f>
        <v>0</v>
      </c>
      <c r="G55" s="10"/>
      <c r="H55" s="10"/>
      <c r="I55" s="10"/>
      <c r="J55" s="10"/>
      <c r="K55" s="10"/>
      <c r="L55" s="13"/>
      <c r="M55" s="13"/>
      <c r="N55" s="13"/>
      <c r="O55" s="13"/>
    </row>
    <row r="56" spans="1:35" ht="25.05" customHeight="1" thickTop="1">
      <c r="B56" s="24" t="s">
        <v>107</v>
      </c>
      <c r="C56" s="25"/>
      <c r="D56" s="25"/>
      <c r="E56" s="25"/>
      <c r="F56" s="75">
        <f>SUM(F53:F55)</f>
        <v>0</v>
      </c>
      <c r="H56" s="10"/>
      <c r="I56" s="10"/>
      <c r="J56" s="45" t="s">
        <v>225</v>
      </c>
      <c r="K56" s="10"/>
      <c r="L56" s="10"/>
      <c r="M56" s="10"/>
      <c r="N56" s="10"/>
      <c r="O56" s="10"/>
    </row>
    <row r="57" spans="1:35" ht="12.6" customHeight="1" thickBot="1">
      <c r="B57" s="122"/>
      <c r="C57" s="122"/>
      <c r="D57" s="122"/>
      <c r="E57" s="122"/>
      <c r="F57" s="123"/>
      <c r="H57" s="10"/>
      <c r="I57" s="10"/>
      <c r="J57" s="45" t="s">
        <v>223</v>
      </c>
      <c r="K57" s="10"/>
      <c r="L57" s="10"/>
      <c r="M57" s="10"/>
      <c r="N57" s="10"/>
      <c r="O57" s="10"/>
    </row>
    <row r="58" spans="1:35" ht="19.95" customHeight="1">
      <c r="A58" s="10"/>
      <c r="B58" s="259" t="s">
        <v>215</v>
      </c>
      <c r="C58" s="260"/>
      <c r="D58" s="260"/>
      <c r="E58" s="260"/>
      <c r="F58" s="265" t="s">
        <v>214</v>
      </c>
      <c r="G58" s="10"/>
      <c r="H58" s="10"/>
      <c r="I58" s="10"/>
      <c r="J58" s="45" t="b">
        <v>0</v>
      </c>
      <c r="K58" s="10"/>
      <c r="L58" s="10"/>
      <c r="M58" s="10"/>
      <c r="N58" s="10"/>
      <c r="O58" s="10"/>
    </row>
    <row r="59" spans="1:35" ht="19.95" customHeight="1">
      <c r="A59" s="10"/>
      <c r="B59" s="261"/>
      <c r="C59" s="262"/>
      <c r="D59" s="262"/>
      <c r="E59" s="262"/>
      <c r="F59" s="266"/>
      <c r="G59" s="10"/>
      <c r="H59" s="10"/>
      <c r="I59" s="10"/>
      <c r="J59" s="10"/>
      <c r="K59" s="10"/>
      <c r="L59" s="10"/>
      <c r="M59" s="10"/>
      <c r="N59" s="10"/>
      <c r="O59" s="10"/>
    </row>
    <row r="60" spans="1:35" ht="19.95" customHeight="1" thickBot="1">
      <c r="A60" s="10"/>
      <c r="B60" s="263"/>
      <c r="C60" s="264"/>
      <c r="D60" s="264"/>
      <c r="E60" s="264"/>
      <c r="F60" s="267"/>
      <c r="G60" s="10"/>
      <c r="H60" s="10"/>
      <c r="I60" s="10"/>
      <c r="J60" s="10"/>
      <c r="K60" s="10"/>
      <c r="L60" s="10"/>
      <c r="M60" s="10"/>
      <c r="N60" s="10"/>
      <c r="O60" s="10"/>
    </row>
    <row r="61" spans="1:35" ht="9.6" customHeight="1">
      <c r="B61" s="146"/>
      <c r="C61" s="147"/>
      <c r="D61" s="147"/>
      <c r="E61" s="147"/>
      <c r="F61" s="148"/>
      <c r="H61" s="10"/>
      <c r="L61" s="10"/>
      <c r="M61" s="10"/>
      <c r="N61" s="10"/>
      <c r="O61" s="10"/>
    </row>
    <row r="62" spans="1:35" ht="25.05" customHeight="1">
      <c r="B62" s="87" t="s">
        <v>184</v>
      </c>
      <c r="C62" s="87"/>
      <c r="D62" s="26"/>
      <c r="E62" s="26"/>
      <c r="F62" s="88" t="s">
        <v>186</v>
      </c>
      <c r="H62" s="10"/>
      <c r="J62" s="11" t="str">
        <f>IF(J58=TRUE,"0.8",IF(J42=FALSE,"0"))</f>
        <v>0</v>
      </c>
      <c r="L62" s="10"/>
      <c r="M62" s="10"/>
      <c r="N62" s="10"/>
      <c r="O62" s="10"/>
    </row>
    <row r="63" spans="1:35" ht="45.6" customHeight="1">
      <c r="B63" s="314" t="s">
        <v>49</v>
      </c>
      <c r="C63" s="315"/>
      <c r="D63" s="315"/>
      <c r="E63" s="315"/>
      <c r="F63" s="149"/>
      <c r="H63" s="10"/>
      <c r="J63" s="141">
        <f>J62*B66</f>
        <v>0</v>
      </c>
      <c r="L63" s="10"/>
      <c r="M63" s="10"/>
      <c r="N63" s="10"/>
      <c r="O63" s="10"/>
    </row>
    <row r="64" spans="1:35" ht="13.2" customHeight="1">
      <c r="B64" s="26"/>
      <c r="C64" s="28"/>
      <c r="F64" s="29"/>
      <c r="H64" s="10"/>
    </row>
    <row r="65" spans="1:11" ht="30" customHeight="1">
      <c r="A65" s="9"/>
      <c r="B65" s="255" t="s">
        <v>187</v>
      </c>
      <c r="C65" s="256"/>
      <c r="D65" s="67" t="s">
        <v>45</v>
      </c>
      <c r="E65" s="252" t="s">
        <v>179</v>
      </c>
      <c r="F65" s="253"/>
      <c r="G65" s="10"/>
      <c r="H65" s="10"/>
    </row>
    <row r="66" spans="1:11" ht="39.9" customHeight="1">
      <c r="A66" s="10"/>
      <c r="B66" s="276">
        <f>F16+F24+F32+F40+F48+F56-F63</f>
        <v>0</v>
      </c>
      <c r="C66" s="277"/>
      <c r="D66" s="76" t="str">
        <f>IF(J58=TRUE,"4/5",IF(J42=FALSE,"0"))</f>
        <v>0</v>
      </c>
      <c r="E66" s="257">
        <f>MIN(ROUNDDOWN(J63,-3),500000)</f>
        <v>0</v>
      </c>
      <c r="F66" s="258"/>
      <c r="G66" s="10"/>
    </row>
    <row r="67" spans="1:11" ht="15.75" customHeight="1">
      <c r="A67" s="10"/>
      <c r="B67" s="10"/>
      <c r="C67" s="10"/>
      <c r="D67" s="10"/>
      <c r="E67" s="10"/>
      <c r="F67" s="10"/>
      <c r="G67" s="10"/>
      <c r="H67" s="10"/>
    </row>
    <row r="68" spans="1:11" ht="31.5" customHeight="1">
      <c r="A68" s="9"/>
      <c r="B68" s="10"/>
      <c r="C68" s="10"/>
      <c r="D68" s="10"/>
      <c r="E68" s="10"/>
      <c r="F68" s="10"/>
      <c r="G68" s="10"/>
    </row>
    <row r="69" spans="1:11" ht="31.5" customHeight="1">
      <c r="A69" s="30"/>
      <c r="B69" s="10"/>
      <c r="C69" s="10"/>
      <c r="D69" s="10"/>
      <c r="E69" s="10"/>
      <c r="F69" s="10"/>
      <c r="G69" s="10"/>
      <c r="I69" s="9"/>
      <c r="J69" s="9"/>
      <c r="K69" s="9"/>
    </row>
    <row r="70" spans="1:11" ht="30" customHeight="1">
      <c r="A70" s="10"/>
      <c r="B70" s="10"/>
      <c r="C70" s="10"/>
      <c r="D70" s="10"/>
      <c r="E70" s="10"/>
      <c r="F70" s="10"/>
      <c r="G70" s="10"/>
    </row>
    <row r="71" spans="1:11" ht="15.9" customHeight="1">
      <c r="A71" s="10"/>
      <c r="B71" s="10"/>
      <c r="C71" s="10"/>
      <c r="D71" s="10"/>
      <c r="E71" s="10"/>
      <c r="F71" s="10"/>
      <c r="G71" s="10"/>
      <c r="H71" s="10"/>
    </row>
    <row r="72" spans="1:11" s="9" customFormat="1" ht="15.9" customHeight="1">
      <c r="A72" s="10"/>
      <c r="B72" s="10"/>
      <c r="C72" s="10"/>
      <c r="D72" s="10"/>
      <c r="E72" s="10"/>
      <c r="F72" s="10"/>
      <c r="G72" s="11"/>
      <c r="H72" s="10"/>
      <c r="I72" s="11"/>
      <c r="J72" s="11"/>
      <c r="K72" s="11"/>
    </row>
    <row r="73" spans="1:11" ht="15.9" customHeight="1">
      <c r="A73" s="10"/>
      <c r="H73" s="10"/>
      <c r="I73" s="9"/>
      <c r="J73" s="9"/>
      <c r="K73" s="9"/>
    </row>
    <row r="74" spans="1:11" ht="15.9" customHeight="1">
      <c r="A74" s="9"/>
      <c r="H74" s="10"/>
      <c r="I74" s="9"/>
      <c r="J74" s="9"/>
      <c r="K74" s="9"/>
    </row>
    <row r="75" spans="1:11" ht="15.9" customHeight="1">
      <c r="A75" s="10"/>
      <c r="H75" s="10"/>
    </row>
    <row r="76" spans="1:11" s="9" customFormat="1" ht="15.9" customHeight="1">
      <c r="A76" s="10"/>
      <c r="B76" s="11"/>
      <c r="C76" s="11"/>
      <c r="D76" s="11"/>
      <c r="E76" s="11"/>
      <c r="F76" s="11"/>
      <c r="G76" s="11"/>
      <c r="H76" s="10"/>
      <c r="I76" s="11"/>
      <c r="J76" s="11"/>
      <c r="K76" s="11"/>
    </row>
    <row r="77" spans="1:11" s="9" customFormat="1" ht="15.9" customHeight="1">
      <c r="A77" s="10"/>
      <c r="B77" s="11"/>
      <c r="C77" s="11"/>
      <c r="D77" s="11"/>
      <c r="E77" s="11"/>
      <c r="F77" s="11"/>
      <c r="G77" s="11"/>
      <c r="H77" s="11"/>
      <c r="I77" s="11"/>
      <c r="J77" s="11"/>
      <c r="K77" s="11"/>
    </row>
    <row r="78" spans="1:11" ht="15.9" customHeight="1">
      <c r="A78" s="10"/>
    </row>
    <row r="79" spans="1:11" ht="15.9" customHeight="1">
      <c r="A79" s="10"/>
    </row>
    <row r="80" spans="1:11" ht="15.9" customHeight="1">
      <c r="A80" s="10"/>
    </row>
    <row r="81" spans="1:8" ht="15.9" customHeight="1">
      <c r="A81" s="10"/>
    </row>
    <row r="82" spans="1:8" ht="15.9" customHeight="1">
      <c r="A82" s="10"/>
    </row>
    <row r="83" spans="1:8" ht="15.9" customHeight="1">
      <c r="A83" s="10"/>
    </row>
    <row r="84" spans="1:8" ht="15.9" customHeight="1">
      <c r="A84" s="10"/>
    </row>
    <row r="85" spans="1:8" ht="15.9" customHeight="1">
      <c r="A85" s="10"/>
    </row>
    <row r="86" spans="1:8" ht="15.9" customHeight="1">
      <c r="A86" s="10"/>
    </row>
    <row r="87" spans="1:8" ht="15.9" customHeight="1">
      <c r="A87" s="10"/>
    </row>
    <row r="88" spans="1:8" ht="15.9" customHeight="1">
      <c r="G88" s="10"/>
    </row>
    <row r="89" spans="1:8" ht="15.9" customHeight="1">
      <c r="B89" s="10"/>
      <c r="C89" s="10"/>
      <c r="D89" s="10"/>
      <c r="E89" s="10"/>
      <c r="F89" s="10"/>
      <c r="G89" s="10"/>
    </row>
    <row r="90" spans="1:8" ht="15" customHeight="1">
      <c r="B90" s="10"/>
      <c r="C90" s="10"/>
      <c r="D90" s="10"/>
      <c r="E90" s="10"/>
      <c r="F90" s="10"/>
      <c r="G90" s="10"/>
    </row>
    <row r="91" spans="1:8" ht="15" customHeight="1">
      <c r="B91" s="10"/>
      <c r="C91" s="10"/>
      <c r="D91" s="10"/>
      <c r="E91" s="10"/>
      <c r="F91" s="10"/>
      <c r="G91" s="10"/>
    </row>
    <row r="92" spans="1:8" ht="15" customHeight="1">
      <c r="B92" s="31"/>
      <c r="C92" s="10"/>
      <c r="D92" s="10"/>
      <c r="E92" s="10"/>
      <c r="F92" s="10"/>
      <c r="G92" s="10"/>
    </row>
    <row r="93" spans="1:8" ht="18.75" customHeight="1">
      <c r="B93" s="10"/>
      <c r="C93" s="10"/>
      <c r="D93" s="10"/>
      <c r="E93" s="10"/>
      <c r="F93" s="10"/>
      <c r="G93" s="10"/>
      <c r="H93" s="10"/>
    </row>
    <row r="94" spans="1:8" ht="18.75" customHeight="1">
      <c r="B94" s="10"/>
      <c r="C94" s="10"/>
      <c r="D94" s="10"/>
      <c r="E94" s="10"/>
      <c r="F94" s="10"/>
      <c r="G94" s="10"/>
      <c r="H94" s="10"/>
    </row>
    <row r="95" spans="1:8" ht="18.75" customHeight="1">
      <c r="B95" s="10"/>
      <c r="C95" s="10"/>
      <c r="D95" s="10"/>
      <c r="E95" s="10"/>
      <c r="F95" s="10"/>
      <c r="G95" s="10"/>
      <c r="H95" s="10"/>
    </row>
    <row r="96" spans="1:8" ht="15" customHeight="1">
      <c r="B96" s="10"/>
      <c r="C96" s="10"/>
      <c r="D96" s="10"/>
      <c r="E96" s="10"/>
      <c r="F96" s="10"/>
      <c r="G96" s="10"/>
      <c r="H96" s="10"/>
    </row>
    <row r="97" spans="1:8" ht="18.75" customHeight="1">
      <c r="B97" s="10"/>
      <c r="C97" s="10"/>
      <c r="D97" s="10"/>
      <c r="E97" s="10"/>
      <c r="F97" s="10"/>
      <c r="G97" s="10"/>
      <c r="H97" s="10"/>
    </row>
    <row r="98" spans="1:8" ht="18.75" customHeight="1">
      <c r="B98" s="10"/>
      <c r="C98" s="10"/>
      <c r="D98" s="10"/>
      <c r="E98" s="10"/>
      <c r="F98" s="10"/>
      <c r="G98" s="10"/>
      <c r="H98" s="10"/>
    </row>
    <row r="99" spans="1:8" ht="18.75" customHeight="1">
      <c r="B99" s="10"/>
      <c r="C99" s="10"/>
      <c r="D99" s="10"/>
      <c r="E99" s="10"/>
      <c r="F99" s="10"/>
      <c r="G99" s="10"/>
      <c r="H99" s="10"/>
    </row>
    <row r="100" spans="1:8" ht="18.75" customHeight="1">
      <c r="B100" s="10"/>
      <c r="C100" s="10"/>
      <c r="D100" s="10"/>
      <c r="E100" s="10"/>
      <c r="F100" s="10"/>
      <c r="G100" s="10"/>
      <c r="H100" s="10"/>
    </row>
    <row r="101" spans="1:8" ht="18.75" customHeight="1">
      <c r="B101" s="10"/>
      <c r="C101" s="10"/>
      <c r="D101" s="10"/>
      <c r="E101" s="10"/>
      <c r="F101" s="10"/>
      <c r="G101" s="10"/>
      <c r="H101" s="9"/>
    </row>
    <row r="102" spans="1:8" ht="18.75" customHeight="1">
      <c r="B102" s="10"/>
      <c r="C102" s="10"/>
      <c r="D102" s="10"/>
      <c r="E102" s="10"/>
      <c r="F102" s="10"/>
      <c r="G102" s="10"/>
      <c r="H102" s="10"/>
    </row>
    <row r="103" spans="1:8" ht="18.75" customHeight="1">
      <c r="B103" s="10"/>
      <c r="C103" s="10"/>
      <c r="D103" s="10"/>
      <c r="E103" s="10"/>
      <c r="F103" s="10"/>
      <c r="G103" s="10"/>
      <c r="H103" s="10"/>
    </row>
    <row r="104" spans="1:8" ht="18.75" customHeight="1">
      <c r="A104" s="10"/>
      <c r="B104" s="10"/>
      <c r="C104" s="10"/>
      <c r="D104" s="10"/>
      <c r="E104" s="10"/>
      <c r="F104" s="10"/>
      <c r="G104" s="10"/>
      <c r="H104" s="10"/>
    </row>
    <row r="105" spans="1:8" ht="18.75" customHeight="1">
      <c r="A105" s="10"/>
      <c r="B105" s="10"/>
      <c r="C105" s="10"/>
      <c r="D105" s="10"/>
      <c r="E105" s="10"/>
      <c r="F105" s="10"/>
      <c r="G105" s="10"/>
      <c r="H105" s="9"/>
    </row>
    <row r="106" spans="1:8" ht="18.75" customHeight="1">
      <c r="A106" s="10"/>
      <c r="B106" s="10"/>
      <c r="C106" s="10"/>
      <c r="D106" s="10"/>
      <c r="E106" s="10"/>
      <c r="F106" s="10"/>
      <c r="G106" s="10"/>
      <c r="H106" s="10"/>
    </row>
    <row r="107" spans="1:8" ht="18.75" customHeight="1">
      <c r="A107" s="10"/>
      <c r="B107" s="10"/>
      <c r="C107" s="10"/>
      <c r="D107" s="10"/>
      <c r="E107" s="10"/>
      <c r="F107" s="10"/>
      <c r="G107" s="10"/>
      <c r="H107" s="10"/>
    </row>
    <row r="108" spans="1:8" ht="18.75" customHeight="1">
      <c r="A108" s="10"/>
      <c r="B108" s="10"/>
      <c r="C108" s="10"/>
      <c r="D108" s="10"/>
      <c r="E108" s="10"/>
      <c r="F108" s="10"/>
      <c r="G108" s="10"/>
      <c r="H108" s="10"/>
    </row>
    <row r="109" spans="1:8" ht="18.75" customHeight="1">
      <c r="A109" s="10"/>
      <c r="B109" s="10"/>
      <c r="C109" s="10"/>
      <c r="D109" s="10"/>
      <c r="E109" s="10"/>
      <c r="F109" s="10"/>
      <c r="G109" s="10"/>
      <c r="H109" s="10"/>
    </row>
    <row r="110" spans="1:8" ht="18.75" customHeight="1">
      <c r="A110" s="9"/>
      <c r="B110" s="10"/>
      <c r="C110" s="10"/>
      <c r="D110" s="10"/>
      <c r="E110" s="10"/>
      <c r="F110" s="10"/>
      <c r="G110" s="32"/>
      <c r="H110" s="10"/>
    </row>
    <row r="111" spans="1:8" ht="15" customHeight="1">
      <c r="A111" s="10"/>
      <c r="B111" s="10"/>
      <c r="C111" s="10"/>
      <c r="D111" s="10"/>
      <c r="E111" s="10"/>
      <c r="F111" s="10"/>
      <c r="G111" s="10"/>
      <c r="H111" s="9"/>
    </row>
    <row r="112" spans="1:8" ht="15" customHeight="1">
      <c r="A112" s="10"/>
      <c r="B112" s="10"/>
      <c r="C112" s="10"/>
      <c r="D112" s="10"/>
      <c r="E112" s="10"/>
      <c r="F112" s="10"/>
      <c r="G112" s="10"/>
      <c r="H112" s="10"/>
    </row>
    <row r="113" spans="1:8" ht="15" customHeight="1">
      <c r="A113" s="10"/>
      <c r="B113" s="10"/>
      <c r="C113" s="10"/>
      <c r="D113" s="10"/>
      <c r="E113" s="10"/>
      <c r="F113" s="10"/>
      <c r="G113" s="10"/>
      <c r="H113" s="10"/>
    </row>
    <row r="114" spans="1:8" ht="15" customHeight="1">
      <c r="A114" s="10"/>
      <c r="B114" s="10"/>
      <c r="C114" s="10"/>
      <c r="D114" s="10"/>
      <c r="E114" s="10"/>
      <c r="F114" s="10"/>
      <c r="G114" s="10"/>
      <c r="H114" s="10"/>
    </row>
    <row r="115" spans="1:8" ht="15" customHeight="1">
      <c r="A115" s="10"/>
      <c r="B115" s="10"/>
      <c r="C115" s="10"/>
      <c r="D115" s="10"/>
      <c r="E115" s="10"/>
      <c r="F115" s="10"/>
      <c r="G115" s="10"/>
      <c r="H115" s="9"/>
    </row>
    <row r="116" spans="1:8" ht="15" customHeight="1">
      <c r="A116" s="10"/>
      <c r="B116" s="10"/>
      <c r="C116" s="10"/>
      <c r="D116" s="10"/>
      <c r="E116" s="10"/>
      <c r="F116" s="10"/>
      <c r="G116" s="10"/>
      <c r="H116" s="10"/>
    </row>
    <row r="117" spans="1:8" ht="15" customHeight="1">
      <c r="A117" s="10"/>
      <c r="B117" s="10"/>
      <c r="C117" s="10"/>
      <c r="D117" s="10"/>
      <c r="E117" s="10"/>
      <c r="F117" s="10"/>
      <c r="G117" s="10"/>
      <c r="H117" s="10"/>
    </row>
    <row r="118" spans="1:8" ht="15" customHeight="1">
      <c r="A118" s="10"/>
      <c r="B118" s="10"/>
      <c r="C118" s="10"/>
      <c r="D118" s="10"/>
      <c r="E118" s="10"/>
      <c r="F118" s="10"/>
      <c r="G118" s="10"/>
      <c r="H118" s="10"/>
    </row>
    <row r="119" spans="1:8" ht="15" customHeight="1">
      <c r="A119" s="10"/>
      <c r="B119" s="10"/>
      <c r="C119" s="10"/>
      <c r="D119" s="10"/>
      <c r="E119" s="10"/>
      <c r="F119" s="10"/>
      <c r="G119" s="10"/>
      <c r="H119" s="10"/>
    </row>
    <row r="120" spans="1:8" ht="15" customHeight="1">
      <c r="A120" s="9"/>
      <c r="B120" s="10"/>
      <c r="C120" s="10"/>
      <c r="D120" s="10"/>
      <c r="E120" s="10"/>
      <c r="F120" s="10"/>
      <c r="G120" s="32"/>
      <c r="H120" s="10"/>
    </row>
    <row r="121" spans="1:8" ht="15" customHeight="1">
      <c r="B121" s="32"/>
      <c r="C121" s="32"/>
      <c r="D121" s="32"/>
      <c r="E121" s="32"/>
      <c r="F121" s="32"/>
      <c r="H121" s="10"/>
    </row>
    <row r="122" spans="1:8" ht="15" customHeight="1">
      <c r="B122" s="10"/>
      <c r="C122" s="10"/>
      <c r="D122" s="10"/>
      <c r="E122" s="10"/>
      <c r="F122" s="10"/>
      <c r="H122" s="10"/>
    </row>
    <row r="123" spans="1:8" ht="15" customHeight="1">
      <c r="B123" s="10"/>
      <c r="C123" s="10"/>
      <c r="D123" s="10"/>
      <c r="E123" s="10"/>
      <c r="F123" s="10"/>
      <c r="H123" s="10"/>
    </row>
    <row r="124" spans="1:8" ht="15" customHeight="1">
      <c r="B124" s="10"/>
      <c r="C124" s="10"/>
      <c r="D124" s="10"/>
      <c r="E124" s="10"/>
      <c r="F124" s="10"/>
      <c r="H124" s="10"/>
    </row>
    <row r="125" spans="1:8" ht="15" customHeight="1">
      <c r="B125" s="10"/>
      <c r="C125" s="10"/>
      <c r="D125" s="10"/>
      <c r="E125" s="10"/>
      <c r="F125" s="10"/>
      <c r="H125" s="9"/>
    </row>
    <row r="126" spans="1:8" ht="18.75" customHeight="1">
      <c r="B126" s="10"/>
      <c r="C126" s="10"/>
      <c r="D126" s="10"/>
      <c r="E126" s="10"/>
      <c r="F126" s="10"/>
    </row>
    <row r="127" spans="1:8" ht="18.75" customHeight="1">
      <c r="B127" s="10"/>
      <c r="C127" s="10"/>
      <c r="D127" s="10"/>
      <c r="E127" s="10"/>
      <c r="F127" s="10"/>
    </row>
    <row r="128" spans="1:8" ht="18.75" customHeight="1">
      <c r="B128" s="10"/>
      <c r="C128" s="10"/>
      <c r="D128" s="10"/>
      <c r="E128" s="10"/>
      <c r="F128" s="10"/>
    </row>
    <row r="129" spans="2:6" ht="18.75" customHeight="1">
      <c r="B129" s="10"/>
      <c r="C129" s="10"/>
      <c r="D129" s="10"/>
      <c r="E129" s="10"/>
      <c r="F129" s="10"/>
    </row>
    <row r="130" spans="2:6" ht="18.75" customHeight="1">
      <c r="B130" s="10"/>
      <c r="C130" s="10"/>
      <c r="D130" s="10"/>
      <c r="E130" s="10"/>
      <c r="F130" s="10"/>
    </row>
    <row r="131" spans="2:6" ht="18.75" customHeight="1">
      <c r="B131" s="10"/>
      <c r="C131" s="10"/>
      <c r="D131" s="10"/>
      <c r="E131" s="10"/>
      <c r="F131" s="10"/>
    </row>
    <row r="132" spans="2:6" ht="18.75" customHeight="1">
      <c r="B132" s="10"/>
      <c r="C132" s="10"/>
      <c r="D132" s="10"/>
      <c r="E132" s="10"/>
      <c r="F132" s="10"/>
    </row>
    <row r="133" spans="2:6" ht="18.75" customHeight="1">
      <c r="B133" s="10"/>
      <c r="C133" s="10"/>
      <c r="D133" s="10"/>
      <c r="E133" s="10"/>
      <c r="F133" s="10"/>
    </row>
    <row r="134" spans="2:6" ht="18.75" customHeight="1">
      <c r="B134" s="10"/>
      <c r="C134" s="10"/>
      <c r="D134" s="10"/>
      <c r="E134" s="10"/>
      <c r="F134" s="10"/>
    </row>
    <row r="135" spans="2:6" ht="18.75" customHeight="1">
      <c r="B135" s="10"/>
      <c r="C135" s="10"/>
      <c r="D135" s="10"/>
      <c r="E135" s="10"/>
      <c r="F135" s="10"/>
    </row>
    <row r="136" spans="2:6" ht="18.75" customHeight="1">
      <c r="B136" s="10"/>
      <c r="C136" s="10"/>
      <c r="D136" s="10"/>
      <c r="E136" s="10"/>
      <c r="F136" s="10"/>
    </row>
  </sheetData>
  <mergeCells count="8">
    <mergeCell ref="A2:G2"/>
    <mergeCell ref="B65:C65"/>
    <mergeCell ref="E65:F65"/>
    <mergeCell ref="E66:F66"/>
    <mergeCell ref="B63:E63"/>
    <mergeCell ref="B66:C66"/>
    <mergeCell ref="B58:E60"/>
    <mergeCell ref="F58:F60"/>
  </mergeCells>
  <phoneticPr fontId="3"/>
  <printOptions horizontalCentered="1"/>
  <pageMargins left="0.70866141732283472" right="0.70866141732283472" top="0.74803149606299213" bottom="0.74803149606299213" header="0.31496062992125984" footer="0.31496062992125984"/>
  <pageSetup paperSize="9" scale="5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5777" r:id="rId4" name="Check Box 1">
              <controlPr defaultSize="0" autoFill="0" autoLine="0" autoPict="0" altText="">
                <anchor moveWithCells="1">
                  <from>
                    <xdr:col>5</xdr:col>
                    <xdr:colOff>579120</xdr:colOff>
                    <xdr:row>58</xdr:row>
                    <xdr:rowOff>76200</xdr:rowOff>
                  </from>
                  <to>
                    <xdr:col>5</xdr:col>
                    <xdr:colOff>868680</xdr:colOff>
                    <xdr:row>59</xdr:row>
                    <xdr:rowOff>220980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6FCA7-5C94-4461-B76D-3901C88C6DA0}">
  <sheetPr>
    <tabColor rgb="FF00B0F0"/>
    <pageSetUpPr fitToPage="1"/>
  </sheetPr>
  <dimension ref="A1:BJ120"/>
  <sheetViews>
    <sheetView view="pageBreakPreview" zoomScaleNormal="100" zoomScaleSheetLayoutView="100" workbookViewId="0">
      <selection activeCell="K42" sqref="K42"/>
    </sheetView>
  </sheetViews>
  <sheetFormatPr defaultColWidth="2.59765625" defaultRowHeight="18.75" customHeight="1"/>
  <cols>
    <col min="1" max="1" width="2.59765625" style="11" customWidth="1"/>
    <col min="2" max="2" width="5" style="11" customWidth="1"/>
    <col min="3" max="3" width="48.69921875" style="11" customWidth="1"/>
    <col min="4" max="4" width="8.69921875" style="11" customWidth="1"/>
    <col min="5" max="5" width="15.69921875" style="11" customWidth="1"/>
    <col min="6" max="6" width="17.69921875" style="11" customWidth="1"/>
    <col min="7" max="7" width="2.59765625" style="11" customWidth="1"/>
    <col min="8" max="8" width="7.69921875" style="11" bestFit="1" customWidth="1"/>
    <col min="9" max="9" width="2.59765625" style="11"/>
    <col min="10" max="10" width="20.09765625" style="11" bestFit="1" customWidth="1"/>
    <col min="11" max="11" width="2.59765625" style="11"/>
    <col min="12" max="12" width="7.09765625" style="11" bestFit="1" customWidth="1"/>
    <col min="13" max="13" width="8.5" style="11" customWidth="1"/>
    <col min="14" max="34" width="2.59765625" style="11"/>
    <col min="35" max="36" width="8.3984375" style="11" bestFit="1" customWidth="1"/>
    <col min="37" max="16384" width="2.59765625" style="11"/>
  </cols>
  <sheetData>
    <row r="1" spans="1:11" ht="22.5" customHeight="1">
      <c r="A1" s="52" t="s">
        <v>180</v>
      </c>
      <c r="B1" s="9"/>
      <c r="C1" s="10"/>
      <c r="D1" s="10"/>
      <c r="E1" s="10"/>
      <c r="F1" s="10"/>
      <c r="G1" s="10"/>
      <c r="H1" s="10"/>
      <c r="I1" s="10"/>
      <c r="J1" s="10"/>
      <c r="K1" s="10"/>
    </row>
    <row r="2" spans="1:11" ht="30" customHeight="1">
      <c r="A2" s="254" t="s">
        <v>181</v>
      </c>
      <c r="B2" s="254"/>
      <c r="C2" s="254"/>
      <c r="D2" s="254"/>
      <c r="E2" s="254"/>
      <c r="F2" s="254"/>
      <c r="G2" s="254"/>
      <c r="H2" s="9"/>
      <c r="I2" s="9"/>
      <c r="J2" s="9"/>
      <c r="K2" s="10"/>
    </row>
    <row r="3" spans="1:11" ht="19.95" customHeight="1">
      <c r="A3" s="12"/>
      <c r="B3" s="12"/>
      <c r="C3" s="12"/>
      <c r="D3" s="12"/>
      <c r="E3" s="12"/>
      <c r="F3" s="12"/>
      <c r="G3" s="9"/>
      <c r="H3" s="9"/>
      <c r="I3" s="9"/>
      <c r="J3" s="9"/>
      <c r="K3" s="10"/>
    </row>
    <row r="4" spans="1:11" ht="16.05" customHeight="1">
      <c r="A4" s="9" t="s">
        <v>11</v>
      </c>
      <c r="C4" s="14"/>
      <c r="D4" s="14"/>
      <c r="E4" s="14"/>
      <c r="F4" s="10"/>
      <c r="G4" s="10"/>
      <c r="H4" s="10"/>
      <c r="I4" s="10"/>
      <c r="J4" s="10"/>
      <c r="K4" s="10"/>
    </row>
    <row r="5" spans="1:11" ht="16.05" customHeight="1">
      <c r="A5" s="9" t="s">
        <v>136</v>
      </c>
      <c r="C5" s="14"/>
      <c r="D5" s="14"/>
      <c r="E5" s="14"/>
      <c r="F5" s="10"/>
      <c r="G5" s="10"/>
      <c r="H5" s="10"/>
      <c r="I5" s="10"/>
      <c r="J5" s="10"/>
      <c r="K5" s="10"/>
    </row>
    <row r="6" spans="1:11" ht="16.05" customHeight="1">
      <c r="A6" s="9" t="s">
        <v>12</v>
      </c>
      <c r="C6" s="14"/>
      <c r="D6" s="14"/>
      <c r="E6" s="14"/>
      <c r="F6" s="10"/>
      <c r="G6" s="10"/>
      <c r="H6" s="10"/>
      <c r="I6" s="10"/>
      <c r="J6" s="10"/>
      <c r="K6" s="10"/>
    </row>
    <row r="7" spans="1:11" ht="16.05" customHeight="1">
      <c r="A7" s="9" t="s">
        <v>19</v>
      </c>
      <c r="C7" s="14"/>
      <c r="D7" s="14"/>
      <c r="E7" s="14"/>
      <c r="F7" s="10"/>
      <c r="G7" s="10"/>
      <c r="H7" s="10"/>
      <c r="I7" s="10"/>
      <c r="J7" s="10"/>
      <c r="K7" s="10"/>
    </row>
    <row r="8" spans="1:11" s="94" customFormat="1" ht="16.05" customHeight="1">
      <c r="A8" s="93" t="s">
        <v>27</v>
      </c>
      <c r="C8" s="95"/>
      <c r="D8" s="95"/>
      <c r="E8" s="95"/>
      <c r="F8" s="17"/>
      <c r="G8" s="17"/>
      <c r="H8" s="17"/>
      <c r="I8" s="17"/>
      <c r="J8" s="17"/>
      <c r="K8" s="17"/>
    </row>
    <row r="9" spans="1:11" s="15" customFormat="1" ht="19.95" customHeight="1">
      <c r="A9" s="18"/>
      <c r="C9" s="16"/>
      <c r="D9" s="16"/>
      <c r="E9" s="16"/>
      <c r="F9" s="17"/>
      <c r="G9" s="17"/>
      <c r="H9" s="17"/>
      <c r="I9" s="17"/>
      <c r="J9" s="17"/>
      <c r="K9" s="17"/>
    </row>
    <row r="10" spans="1:11" s="15" customFormat="1" ht="19.95" customHeight="1">
      <c r="A10" s="18"/>
      <c r="B10" s="19" t="s">
        <v>83</v>
      </c>
      <c r="C10" s="19"/>
      <c r="D10" s="19"/>
      <c r="E10" s="19"/>
      <c r="F10" s="19"/>
      <c r="G10" s="17"/>
      <c r="H10" s="17"/>
      <c r="I10" s="17"/>
      <c r="J10" s="17"/>
      <c r="K10" s="17"/>
    </row>
    <row r="11" spans="1:11" s="15" customFormat="1" ht="19.95" customHeight="1" thickBot="1">
      <c r="A11" s="18"/>
      <c r="B11" s="68" t="s">
        <v>13</v>
      </c>
      <c r="C11" s="68" t="s">
        <v>17</v>
      </c>
      <c r="D11" s="69" t="s">
        <v>22</v>
      </c>
      <c r="E11" s="69" t="s">
        <v>23</v>
      </c>
      <c r="F11" s="70" t="s">
        <v>24</v>
      </c>
      <c r="G11" s="17"/>
      <c r="H11" s="17"/>
      <c r="I11" s="17"/>
      <c r="J11" s="17"/>
      <c r="K11" s="17"/>
    </row>
    <row r="12" spans="1:11" s="15" customFormat="1" ht="19.95" customHeight="1" thickTop="1">
      <c r="A12" s="18"/>
      <c r="B12" s="71" t="s">
        <v>9</v>
      </c>
      <c r="C12" s="72" t="s">
        <v>127</v>
      </c>
      <c r="D12" s="108" t="s">
        <v>95</v>
      </c>
      <c r="E12" s="110" t="s">
        <v>96</v>
      </c>
      <c r="F12" s="74" t="s">
        <v>97</v>
      </c>
      <c r="G12" s="17"/>
      <c r="H12" s="17"/>
      <c r="I12" s="17"/>
      <c r="J12" s="17"/>
      <c r="K12" s="17"/>
    </row>
    <row r="13" spans="1:11" s="15" customFormat="1" ht="19.95" customHeight="1">
      <c r="A13" s="18"/>
      <c r="B13" s="20">
        <v>1</v>
      </c>
      <c r="C13" s="60"/>
      <c r="D13" s="20"/>
      <c r="E13" s="62"/>
      <c r="F13" s="21">
        <f>D13*E13</f>
        <v>0</v>
      </c>
      <c r="G13" s="17"/>
      <c r="H13" s="17"/>
      <c r="I13" s="17"/>
      <c r="J13" s="17"/>
      <c r="K13" s="17"/>
    </row>
    <row r="14" spans="1:11" s="15" customFormat="1" ht="19.95" customHeight="1">
      <c r="A14" s="18"/>
      <c r="B14" s="20">
        <v>2</v>
      </c>
      <c r="C14" s="61"/>
      <c r="D14" s="20"/>
      <c r="E14" s="62"/>
      <c r="F14" s="21">
        <f>D14*E14</f>
        <v>0</v>
      </c>
      <c r="G14" s="17"/>
      <c r="H14" s="17"/>
      <c r="I14" s="17"/>
      <c r="J14" s="17"/>
      <c r="K14" s="17"/>
    </row>
    <row r="15" spans="1:11" s="15" customFormat="1" ht="19.95" customHeight="1" thickBot="1">
      <c r="A15" s="18"/>
      <c r="B15" s="20">
        <v>3</v>
      </c>
      <c r="C15" s="61"/>
      <c r="D15" s="20"/>
      <c r="E15" s="62"/>
      <c r="F15" s="21">
        <f>D15*E15</f>
        <v>0</v>
      </c>
      <c r="G15" s="17"/>
      <c r="H15" s="17"/>
      <c r="I15" s="17"/>
      <c r="J15" s="17"/>
      <c r="K15" s="17"/>
    </row>
    <row r="16" spans="1:11" s="15" customFormat="1" ht="19.95" customHeight="1" thickTop="1">
      <c r="A16" s="18"/>
      <c r="B16" s="24" t="s">
        <v>130</v>
      </c>
      <c r="C16" s="25"/>
      <c r="D16" s="25"/>
      <c r="E16" s="25"/>
      <c r="F16" s="75">
        <f>SUM(F13:F15)</f>
        <v>0</v>
      </c>
      <c r="G16" s="17"/>
      <c r="H16" s="17"/>
      <c r="I16" s="17"/>
      <c r="J16" s="17"/>
      <c r="K16" s="17"/>
    </row>
    <row r="17" spans="1:62" s="15" customFormat="1" ht="19.95" customHeight="1">
      <c r="A17" s="18"/>
      <c r="C17" s="16"/>
      <c r="D17" s="16"/>
      <c r="E17" s="16"/>
      <c r="F17" s="17"/>
      <c r="G17" s="17"/>
      <c r="H17" s="17"/>
      <c r="I17" s="17"/>
      <c r="J17" s="17"/>
      <c r="K17" s="17"/>
    </row>
    <row r="18" spans="1:62" s="15" customFormat="1" ht="19.95" customHeight="1">
      <c r="A18" s="18"/>
      <c r="B18" s="19" t="s">
        <v>84</v>
      </c>
      <c r="C18" s="19"/>
      <c r="D18" s="19"/>
      <c r="E18" s="19"/>
      <c r="F18" s="19"/>
      <c r="G18" s="17"/>
      <c r="H18" s="17"/>
      <c r="I18" s="17"/>
      <c r="J18" s="17"/>
      <c r="K18" s="17"/>
    </row>
    <row r="19" spans="1:62" s="15" customFormat="1" ht="19.95" customHeight="1" thickBot="1">
      <c r="A19" s="18"/>
      <c r="B19" s="68" t="s">
        <v>13</v>
      </c>
      <c r="C19" s="68" t="s">
        <v>17</v>
      </c>
      <c r="D19" s="69" t="s">
        <v>22</v>
      </c>
      <c r="E19" s="69" t="s">
        <v>23</v>
      </c>
      <c r="F19" s="70" t="s">
        <v>24</v>
      </c>
      <c r="G19" s="17"/>
      <c r="H19" s="17"/>
      <c r="I19" s="17"/>
      <c r="J19" s="17"/>
      <c r="K19" s="17"/>
    </row>
    <row r="20" spans="1:62" s="15" customFormat="1" ht="19.95" customHeight="1" thickTop="1">
      <c r="A20" s="18"/>
      <c r="B20" s="71" t="s">
        <v>9</v>
      </c>
      <c r="C20" s="72" t="s">
        <v>128</v>
      </c>
      <c r="D20" s="71">
        <v>1</v>
      </c>
      <c r="E20" s="73" t="s">
        <v>98</v>
      </c>
      <c r="F20" s="74" t="s">
        <v>98</v>
      </c>
      <c r="G20" s="17"/>
      <c r="H20" s="10" t="s">
        <v>80</v>
      </c>
      <c r="I20" s="10"/>
      <c r="J20" s="10"/>
      <c r="K20" s="11"/>
    </row>
    <row r="21" spans="1:62" s="15" customFormat="1" ht="19.95" customHeight="1">
      <c r="A21" s="18"/>
      <c r="B21" s="20">
        <v>1</v>
      </c>
      <c r="C21" s="60"/>
      <c r="D21" s="20"/>
      <c r="E21" s="62"/>
      <c r="F21" s="21">
        <f>D21*E21</f>
        <v>0</v>
      </c>
      <c r="G21" s="17"/>
      <c r="H21" s="17"/>
      <c r="I21" s="17"/>
      <c r="J21" s="17"/>
      <c r="K21" s="17"/>
    </row>
    <row r="22" spans="1:62" s="15" customFormat="1" ht="19.95" customHeight="1">
      <c r="A22" s="18"/>
      <c r="B22" s="20">
        <v>2</v>
      </c>
      <c r="C22" s="61"/>
      <c r="D22" s="20"/>
      <c r="E22" s="62"/>
      <c r="F22" s="21">
        <f>D22*E22</f>
        <v>0</v>
      </c>
      <c r="G22" s="17"/>
      <c r="H22" s="17"/>
      <c r="I22" s="17"/>
      <c r="J22" s="17"/>
      <c r="K22" s="17"/>
    </row>
    <row r="23" spans="1:62" s="15" customFormat="1" ht="19.95" customHeight="1" thickBot="1">
      <c r="A23" s="18"/>
      <c r="B23" s="20">
        <v>3</v>
      </c>
      <c r="C23" s="61"/>
      <c r="D23" s="20"/>
      <c r="E23" s="62"/>
      <c r="F23" s="21">
        <f>D23*E23</f>
        <v>0</v>
      </c>
      <c r="G23" s="17"/>
      <c r="H23" s="17"/>
      <c r="I23" s="17"/>
      <c r="J23" s="17"/>
      <c r="K23" s="17"/>
      <c r="BJ23" s="15" t="b">
        <v>0</v>
      </c>
    </row>
    <row r="24" spans="1:62" s="15" customFormat="1" ht="19.95" customHeight="1" thickTop="1">
      <c r="A24" s="18"/>
      <c r="B24" s="24" t="s">
        <v>131</v>
      </c>
      <c r="C24" s="25"/>
      <c r="D24" s="25"/>
      <c r="E24" s="25"/>
      <c r="F24" s="75">
        <f>SUM(F21:F23)</f>
        <v>0</v>
      </c>
      <c r="G24" s="17"/>
      <c r="H24" s="17"/>
      <c r="I24" s="17"/>
      <c r="J24" s="17"/>
      <c r="K24" s="17"/>
    </row>
    <row r="25" spans="1:62" s="15" customFormat="1" ht="19.95" customHeight="1">
      <c r="A25" s="18"/>
      <c r="C25" s="16"/>
      <c r="D25" s="16"/>
      <c r="E25" s="16"/>
      <c r="F25" s="17"/>
      <c r="G25" s="17"/>
      <c r="H25" s="17"/>
      <c r="I25" s="17"/>
      <c r="J25" s="17"/>
      <c r="K25" s="17"/>
    </row>
    <row r="26" spans="1:62" s="15" customFormat="1" ht="19.95" customHeight="1">
      <c r="A26" s="18"/>
      <c r="B26" s="19" t="s">
        <v>91</v>
      </c>
      <c r="C26" s="19"/>
      <c r="D26" s="19"/>
      <c r="E26" s="19"/>
      <c r="F26" s="19"/>
      <c r="G26" s="17"/>
      <c r="H26" s="17"/>
      <c r="I26" s="17"/>
      <c r="J26" s="17"/>
      <c r="K26" s="17"/>
    </row>
    <row r="27" spans="1:62" s="15" customFormat="1" ht="19.95" customHeight="1" thickBot="1">
      <c r="A27" s="18"/>
      <c r="B27" s="68" t="s">
        <v>13</v>
      </c>
      <c r="C27" s="68" t="s">
        <v>17</v>
      </c>
      <c r="D27" s="69" t="s">
        <v>22</v>
      </c>
      <c r="E27" s="69" t="s">
        <v>23</v>
      </c>
      <c r="F27" s="70" t="s">
        <v>24</v>
      </c>
      <c r="G27" s="17"/>
      <c r="H27" s="17"/>
      <c r="I27" s="17"/>
      <c r="J27" s="17"/>
      <c r="K27" s="17"/>
    </row>
    <row r="28" spans="1:62" s="15" customFormat="1" ht="19.95" customHeight="1" thickTop="1">
      <c r="A28" s="18"/>
      <c r="B28" s="71" t="s">
        <v>9</v>
      </c>
      <c r="C28" s="72" t="s">
        <v>129</v>
      </c>
      <c r="D28" s="71">
        <v>1</v>
      </c>
      <c r="E28" s="73" t="s">
        <v>99</v>
      </c>
      <c r="F28" s="74" t="s">
        <v>99</v>
      </c>
      <c r="G28" s="17"/>
      <c r="H28" s="17"/>
      <c r="I28" s="17"/>
      <c r="J28" s="17"/>
      <c r="K28" s="17"/>
    </row>
    <row r="29" spans="1:62" s="15" customFormat="1" ht="19.95" customHeight="1">
      <c r="A29" s="18"/>
      <c r="B29" s="20">
        <v>1</v>
      </c>
      <c r="C29" s="60"/>
      <c r="D29" s="20"/>
      <c r="E29" s="62"/>
      <c r="F29" s="21">
        <f>D29*E29</f>
        <v>0</v>
      </c>
      <c r="G29" s="17"/>
      <c r="H29" s="17"/>
      <c r="I29" s="17"/>
      <c r="J29" s="17"/>
      <c r="K29" s="17"/>
    </row>
    <row r="30" spans="1:62" s="15" customFormat="1" ht="19.95" customHeight="1">
      <c r="A30" s="18"/>
      <c r="B30" s="20">
        <v>2</v>
      </c>
      <c r="C30" s="61"/>
      <c r="D30" s="20"/>
      <c r="E30" s="62"/>
      <c r="F30" s="21">
        <f>D30*E30</f>
        <v>0</v>
      </c>
      <c r="G30" s="17"/>
      <c r="H30" s="17"/>
      <c r="I30" s="17"/>
      <c r="J30" s="17"/>
      <c r="K30" s="17"/>
    </row>
    <row r="31" spans="1:62" s="15" customFormat="1" ht="19.95" customHeight="1" thickBot="1">
      <c r="A31" s="18"/>
      <c r="B31" s="20">
        <v>3</v>
      </c>
      <c r="C31" s="61"/>
      <c r="D31" s="20"/>
      <c r="E31" s="62"/>
      <c r="F31" s="21">
        <f>D31*E31</f>
        <v>0</v>
      </c>
      <c r="G31" s="17"/>
      <c r="H31" s="17"/>
      <c r="I31" s="17"/>
      <c r="J31" s="17"/>
      <c r="K31" s="17"/>
    </row>
    <row r="32" spans="1:62" s="15" customFormat="1" ht="19.95" customHeight="1" thickTop="1">
      <c r="A32" s="18"/>
      <c r="B32" s="24" t="s">
        <v>132</v>
      </c>
      <c r="C32" s="25"/>
      <c r="D32" s="25"/>
      <c r="E32" s="25"/>
      <c r="F32" s="75">
        <f>SUM(F29:F31)</f>
        <v>0</v>
      </c>
      <c r="G32" s="17"/>
      <c r="H32" s="17"/>
      <c r="I32" s="17"/>
      <c r="J32" s="17"/>
      <c r="K32" s="17"/>
    </row>
    <row r="33" spans="1:11" s="15" customFormat="1" ht="19.95" customHeight="1">
      <c r="A33" s="18"/>
      <c r="C33" s="16"/>
      <c r="D33" s="16"/>
      <c r="E33" s="16"/>
      <c r="F33" s="17"/>
      <c r="G33" s="17"/>
      <c r="H33" s="17"/>
      <c r="I33" s="17"/>
      <c r="J33" s="17"/>
      <c r="K33" s="17"/>
    </row>
    <row r="34" spans="1:11" s="15" customFormat="1" ht="19.95" customHeight="1">
      <c r="A34" s="18"/>
      <c r="B34" s="19" t="s">
        <v>209</v>
      </c>
      <c r="C34" s="19"/>
      <c r="D34" s="19"/>
      <c r="E34" s="19"/>
      <c r="F34" s="19"/>
      <c r="G34" s="17"/>
      <c r="H34" s="17"/>
      <c r="I34" s="17"/>
      <c r="J34" s="17"/>
      <c r="K34" s="17"/>
    </row>
    <row r="35" spans="1:11" s="15" customFormat="1" ht="19.95" customHeight="1" thickBot="1">
      <c r="A35" s="18"/>
      <c r="B35" s="68" t="s">
        <v>13</v>
      </c>
      <c r="C35" s="68" t="s">
        <v>17</v>
      </c>
      <c r="D35" s="69" t="s">
        <v>22</v>
      </c>
      <c r="E35" s="69" t="s">
        <v>23</v>
      </c>
      <c r="F35" s="70" t="s">
        <v>24</v>
      </c>
      <c r="G35" s="17"/>
      <c r="H35" s="17"/>
      <c r="I35" s="17"/>
      <c r="J35" s="17"/>
      <c r="K35" s="17"/>
    </row>
    <row r="36" spans="1:11" s="15" customFormat="1" ht="19.95" customHeight="1" thickTop="1">
      <c r="A36" s="18"/>
      <c r="B36" s="71" t="s">
        <v>9</v>
      </c>
      <c r="C36" s="72" t="s">
        <v>211</v>
      </c>
      <c r="D36" s="71">
        <v>1</v>
      </c>
      <c r="E36" s="73" t="s">
        <v>100</v>
      </c>
      <c r="F36" s="74" t="s">
        <v>100</v>
      </c>
      <c r="G36" s="17"/>
      <c r="H36" s="17"/>
      <c r="I36" s="17"/>
      <c r="J36" s="17"/>
      <c r="K36" s="17"/>
    </row>
    <row r="37" spans="1:11" s="15" customFormat="1" ht="19.95" customHeight="1">
      <c r="A37" s="18"/>
      <c r="B37" s="20">
        <v>1</v>
      </c>
      <c r="C37" s="61"/>
      <c r="D37" s="20"/>
      <c r="E37" s="62"/>
      <c r="F37" s="21">
        <f>D37*E37</f>
        <v>0</v>
      </c>
      <c r="G37" s="17"/>
      <c r="H37" s="17"/>
      <c r="I37" s="17"/>
      <c r="J37" s="17"/>
      <c r="K37" s="17"/>
    </row>
    <row r="38" spans="1:11" s="15" customFormat="1" ht="19.95" customHeight="1">
      <c r="A38" s="18"/>
      <c r="B38" s="20">
        <v>2</v>
      </c>
      <c r="D38" s="20"/>
      <c r="E38" s="62"/>
      <c r="F38" s="21">
        <f>D38*E38</f>
        <v>0</v>
      </c>
      <c r="G38" s="17"/>
      <c r="H38" s="17"/>
      <c r="I38" s="17"/>
      <c r="J38" s="17"/>
      <c r="K38" s="17"/>
    </row>
    <row r="39" spans="1:11" s="15" customFormat="1" ht="19.95" customHeight="1" thickBot="1">
      <c r="A39" s="18"/>
      <c r="B39" s="20">
        <v>3</v>
      </c>
      <c r="C39" s="61"/>
      <c r="D39" s="20"/>
      <c r="E39" s="62"/>
      <c r="F39" s="21">
        <f>D39*E39</f>
        <v>0</v>
      </c>
      <c r="G39" s="17"/>
      <c r="H39" s="17"/>
      <c r="I39" s="17"/>
      <c r="J39" s="17"/>
      <c r="K39" s="17"/>
    </row>
    <row r="40" spans="1:11" s="15" customFormat="1" ht="19.95" customHeight="1" thickTop="1">
      <c r="A40" s="18"/>
      <c r="B40" s="24" t="s">
        <v>133</v>
      </c>
      <c r="C40" s="25"/>
      <c r="D40" s="25"/>
      <c r="E40" s="25"/>
      <c r="F40" s="75">
        <f>SUM(F37:F39)</f>
        <v>0</v>
      </c>
      <c r="G40" s="17"/>
      <c r="H40" s="17"/>
      <c r="I40" s="17"/>
      <c r="J40" s="138" t="s">
        <v>224</v>
      </c>
      <c r="K40" s="17"/>
    </row>
    <row r="41" spans="1:11" s="15" customFormat="1" ht="19.95" customHeight="1" thickBot="1">
      <c r="A41" s="18"/>
      <c r="C41" s="16"/>
      <c r="D41" s="16"/>
      <c r="E41" s="16"/>
      <c r="F41" s="17"/>
      <c r="G41" s="17"/>
      <c r="H41" s="17"/>
      <c r="I41" s="17"/>
      <c r="J41" s="138" t="s">
        <v>222</v>
      </c>
      <c r="K41" s="17"/>
    </row>
    <row r="42" spans="1:11" s="15" customFormat="1" ht="19.95" customHeight="1">
      <c r="A42" s="18"/>
      <c r="B42" s="272" t="s">
        <v>220</v>
      </c>
      <c r="C42" s="273"/>
      <c r="D42" s="273"/>
      <c r="E42" s="130" t="s">
        <v>212</v>
      </c>
      <c r="F42" s="128" t="s">
        <v>213</v>
      </c>
      <c r="G42" s="17"/>
      <c r="H42" s="17"/>
      <c r="I42" s="17"/>
      <c r="J42" s="138" t="b">
        <v>0</v>
      </c>
      <c r="K42" s="17"/>
    </row>
    <row r="43" spans="1:11" s="15" customFormat="1" ht="19.95" customHeight="1" thickBot="1">
      <c r="A43" s="18"/>
      <c r="B43" s="274"/>
      <c r="C43" s="275"/>
      <c r="D43" s="275"/>
      <c r="E43" s="131"/>
      <c r="F43" s="129"/>
      <c r="G43" s="17"/>
      <c r="H43" s="17"/>
      <c r="I43" s="17"/>
      <c r="J43" s="138"/>
      <c r="K43" s="17"/>
    </row>
    <row r="44" spans="1:11" s="15" customFormat="1" ht="19.95" customHeight="1">
      <c r="A44" s="18"/>
      <c r="C44" s="16"/>
      <c r="D44" s="16"/>
      <c r="E44" s="16"/>
      <c r="F44" s="17"/>
      <c r="G44" s="17"/>
      <c r="H44" s="17"/>
      <c r="I44" s="17"/>
      <c r="J44" s="138"/>
      <c r="K44" s="17"/>
    </row>
    <row r="45" spans="1:11" s="15" customFormat="1" ht="19.95" customHeight="1">
      <c r="A45" s="18"/>
      <c r="B45" s="87" t="s">
        <v>184</v>
      </c>
      <c r="C45" s="87"/>
      <c r="D45" s="26"/>
      <c r="E45" s="26"/>
      <c r="F45" s="88" t="s">
        <v>188</v>
      </c>
      <c r="G45" s="17"/>
      <c r="H45" s="17"/>
      <c r="I45" s="17"/>
      <c r="J45" s="138" t="str">
        <f>IF(J42=TRUE,"0.666666666666667",IF(J42=FALSE,"0.5"))</f>
        <v>0.5</v>
      </c>
      <c r="K45" s="17"/>
    </row>
    <row r="46" spans="1:11" s="15" customFormat="1" ht="63" customHeight="1">
      <c r="A46" s="18"/>
      <c r="B46" s="314" t="s">
        <v>49</v>
      </c>
      <c r="C46" s="315"/>
      <c r="D46" s="315"/>
      <c r="E46" s="315"/>
      <c r="F46" s="149"/>
      <c r="G46" s="17"/>
      <c r="H46" s="17"/>
      <c r="I46" s="17"/>
      <c r="J46" s="150">
        <f>B49*J45</f>
        <v>0</v>
      </c>
      <c r="K46" s="17"/>
    </row>
    <row r="47" spans="1:11" ht="19.95" customHeight="1">
      <c r="B47" s="26"/>
      <c r="C47" s="28"/>
      <c r="F47" s="29"/>
      <c r="H47" s="10"/>
      <c r="J47" s="142"/>
    </row>
    <row r="48" spans="1:11" ht="30" customHeight="1">
      <c r="A48" s="9"/>
      <c r="B48" s="255" t="s">
        <v>189</v>
      </c>
      <c r="C48" s="256"/>
      <c r="D48" s="67" t="s">
        <v>45</v>
      </c>
      <c r="E48" s="252" t="s">
        <v>179</v>
      </c>
      <c r="F48" s="253"/>
      <c r="G48" s="10"/>
      <c r="H48" s="10"/>
    </row>
    <row r="49" spans="1:10" ht="39.9" customHeight="1">
      <c r="A49" s="10"/>
      <c r="B49" s="317">
        <f>F16+F24+F32+F40-F46</f>
        <v>0</v>
      </c>
      <c r="C49" s="318"/>
      <c r="D49" s="76" t="str">
        <f>IF(J42=TRUE,"2/3",IF(J42=FALSE,"1/2"))</f>
        <v>1/2</v>
      </c>
      <c r="E49" s="257">
        <f>MIN(ROUNDDOWN(J46,-3),500000)</f>
        <v>0</v>
      </c>
      <c r="F49" s="258"/>
      <c r="G49" s="10"/>
      <c r="I49" s="316"/>
      <c r="J49" s="168"/>
    </row>
    <row r="50" spans="1:10" ht="64.2" customHeight="1">
      <c r="A50" s="10"/>
      <c r="B50" s="270" t="s">
        <v>207</v>
      </c>
      <c r="C50" s="271"/>
      <c r="D50" s="271"/>
      <c r="E50" s="271"/>
      <c r="F50" s="271"/>
      <c r="G50" s="10"/>
      <c r="I50" s="100"/>
      <c r="J50"/>
    </row>
    <row r="51" spans="1:10" ht="15.75" customHeight="1">
      <c r="A51" s="10"/>
      <c r="B51" s="10"/>
      <c r="C51" s="10"/>
      <c r="D51" s="10"/>
      <c r="E51" s="10"/>
      <c r="F51" s="10"/>
      <c r="G51" s="10"/>
      <c r="H51" s="10"/>
    </row>
    <row r="52" spans="1:10" ht="31.5" customHeight="1">
      <c r="A52" s="9"/>
      <c r="B52" s="10"/>
      <c r="C52" s="10"/>
      <c r="D52" s="10"/>
      <c r="E52" s="10"/>
      <c r="F52" s="10"/>
      <c r="G52" s="10"/>
    </row>
    <row r="53" spans="1:10" ht="31.5" customHeight="1">
      <c r="A53" s="30"/>
      <c r="B53" s="10"/>
      <c r="C53" s="10"/>
      <c r="D53" s="10"/>
      <c r="E53" s="10"/>
      <c r="F53" s="10"/>
      <c r="G53" s="10"/>
    </row>
    <row r="54" spans="1:10" ht="30" customHeight="1">
      <c r="A54" s="10"/>
      <c r="B54" s="10"/>
      <c r="C54" s="10"/>
      <c r="D54" s="10"/>
      <c r="E54" s="10"/>
      <c r="F54" s="10"/>
      <c r="G54" s="10"/>
    </row>
    <row r="55" spans="1:10" ht="15.9" customHeight="1">
      <c r="A55" s="10"/>
      <c r="B55" s="10"/>
      <c r="C55" s="10"/>
      <c r="D55" s="10"/>
      <c r="E55" s="10"/>
      <c r="F55" s="10"/>
      <c r="G55" s="10"/>
      <c r="H55" s="10"/>
    </row>
    <row r="56" spans="1:10" s="9" customFormat="1" ht="15.9" customHeight="1">
      <c r="A56" s="10"/>
      <c r="B56" s="10"/>
      <c r="C56" s="10"/>
      <c r="D56" s="10"/>
      <c r="E56" s="10"/>
      <c r="F56" s="10"/>
      <c r="G56" s="11"/>
      <c r="H56" s="10"/>
    </row>
    <row r="57" spans="1:10" ht="15.9" customHeight="1">
      <c r="A57" s="10"/>
      <c r="H57" s="10"/>
    </row>
    <row r="58" spans="1:10" ht="15.9" customHeight="1">
      <c r="A58" s="9"/>
      <c r="H58" s="10"/>
    </row>
    <row r="59" spans="1:10" ht="15.9" customHeight="1">
      <c r="A59" s="10"/>
      <c r="H59" s="10"/>
    </row>
    <row r="60" spans="1:10" s="9" customFormat="1" ht="15.9" customHeight="1">
      <c r="A60" s="10"/>
      <c r="B60" s="11"/>
      <c r="C60" s="11"/>
      <c r="D60" s="11"/>
      <c r="E60" s="11"/>
      <c r="F60" s="11"/>
      <c r="G60" s="11"/>
      <c r="H60" s="10"/>
    </row>
    <row r="61" spans="1:10" s="9" customFormat="1" ht="15.9" customHeight="1">
      <c r="A61" s="10"/>
      <c r="B61" s="11"/>
      <c r="C61" s="11"/>
      <c r="D61" s="11"/>
      <c r="E61" s="11"/>
      <c r="F61" s="11"/>
      <c r="G61" s="11"/>
      <c r="H61" s="11"/>
    </row>
    <row r="62" spans="1:10" ht="15.9" customHeight="1">
      <c r="A62" s="10"/>
    </row>
    <row r="63" spans="1:10" ht="15.9" customHeight="1">
      <c r="A63" s="10"/>
    </row>
    <row r="64" spans="1:10" ht="15.9" customHeight="1">
      <c r="A64" s="10"/>
    </row>
    <row r="65" spans="1:8" ht="15.9" customHeight="1">
      <c r="A65" s="10"/>
    </row>
    <row r="66" spans="1:8" ht="15.9" customHeight="1">
      <c r="A66" s="10"/>
    </row>
    <row r="67" spans="1:8" ht="15.9" customHeight="1">
      <c r="A67" s="10"/>
    </row>
    <row r="68" spans="1:8" ht="15.9" customHeight="1">
      <c r="A68" s="10"/>
    </row>
    <row r="69" spans="1:8" ht="15.9" customHeight="1">
      <c r="A69" s="10"/>
    </row>
    <row r="70" spans="1:8" ht="15.9" customHeight="1">
      <c r="A70" s="10"/>
    </row>
    <row r="71" spans="1:8" ht="15.9" customHeight="1">
      <c r="A71" s="10"/>
    </row>
    <row r="72" spans="1:8" ht="15.9" customHeight="1">
      <c r="G72" s="10"/>
    </row>
    <row r="73" spans="1:8" ht="15.9" customHeight="1">
      <c r="B73" s="10"/>
      <c r="C73" s="10"/>
      <c r="D73" s="10"/>
      <c r="E73" s="10"/>
      <c r="F73" s="10"/>
      <c r="G73" s="10"/>
    </row>
    <row r="74" spans="1:8" ht="15" customHeight="1">
      <c r="B74" s="10"/>
      <c r="C74" s="10"/>
      <c r="D74" s="10"/>
      <c r="E74" s="10"/>
      <c r="F74" s="10"/>
      <c r="G74" s="10"/>
    </row>
    <row r="75" spans="1:8" ht="15" customHeight="1">
      <c r="B75" s="10"/>
      <c r="C75" s="10"/>
      <c r="D75" s="10"/>
      <c r="E75" s="10"/>
      <c r="F75" s="10"/>
      <c r="G75" s="10"/>
    </row>
    <row r="76" spans="1:8" ht="15" customHeight="1">
      <c r="B76" s="31"/>
      <c r="C76" s="10"/>
      <c r="D76" s="10"/>
      <c r="E76" s="10"/>
      <c r="F76" s="10"/>
      <c r="G76" s="10"/>
    </row>
    <row r="77" spans="1:8" ht="18.75" customHeight="1">
      <c r="B77" s="10"/>
      <c r="C77" s="10"/>
      <c r="D77" s="10"/>
      <c r="E77" s="10"/>
      <c r="F77" s="10"/>
      <c r="G77" s="10"/>
      <c r="H77" s="10"/>
    </row>
    <row r="78" spans="1:8" ht="18.75" customHeight="1">
      <c r="B78" s="10"/>
      <c r="C78" s="10"/>
      <c r="D78" s="10"/>
      <c r="E78" s="10"/>
      <c r="F78" s="10"/>
      <c r="G78" s="10"/>
      <c r="H78" s="10"/>
    </row>
    <row r="79" spans="1:8" ht="18.75" customHeight="1">
      <c r="B79" s="10"/>
      <c r="C79" s="10"/>
      <c r="D79" s="10"/>
      <c r="E79" s="10"/>
      <c r="F79" s="10"/>
      <c r="G79" s="10"/>
      <c r="H79" s="10"/>
    </row>
    <row r="80" spans="1:8" ht="15" customHeight="1">
      <c r="B80" s="10"/>
      <c r="C80" s="10"/>
      <c r="D80" s="10"/>
      <c r="E80" s="10"/>
      <c r="F80" s="10"/>
      <c r="G80" s="10"/>
      <c r="H80" s="10"/>
    </row>
    <row r="81" spans="1:8" ht="18.75" customHeight="1">
      <c r="B81" s="10"/>
      <c r="C81" s="10"/>
      <c r="D81" s="10"/>
      <c r="E81" s="10"/>
      <c r="F81" s="10"/>
      <c r="G81" s="10"/>
      <c r="H81" s="10"/>
    </row>
    <row r="82" spans="1:8" ht="18.75" customHeight="1">
      <c r="B82" s="10"/>
      <c r="C82" s="10"/>
      <c r="D82" s="10"/>
      <c r="E82" s="10"/>
      <c r="F82" s="10"/>
      <c r="G82" s="10"/>
      <c r="H82" s="10"/>
    </row>
    <row r="83" spans="1:8" ht="18.75" customHeight="1">
      <c r="B83" s="10"/>
      <c r="C83" s="10"/>
      <c r="D83" s="10"/>
      <c r="E83" s="10"/>
      <c r="F83" s="10"/>
      <c r="G83" s="10"/>
      <c r="H83" s="10"/>
    </row>
    <row r="84" spans="1:8" ht="18.75" customHeight="1">
      <c r="B84" s="10"/>
      <c r="C84" s="10"/>
      <c r="D84" s="10"/>
      <c r="E84" s="10"/>
      <c r="F84" s="10"/>
      <c r="G84" s="10"/>
      <c r="H84" s="10"/>
    </row>
    <row r="85" spans="1:8" ht="18.75" customHeight="1">
      <c r="B85" s="10"/>
      <c r="C85" s="10"/>
      <c r="D85" s="10"/>
      <c r="E85" s="10"/>
      <c r="F85" s="10"/>
      <c r="G85" s="10"/>
      <c r="H85" s="9"/>
    </row>
    <row r="86" spans="1:8" ht="18.75" customHeight="1">
      <c r="B86" s="10"/>
      <c r="C86" s="10"/>
      <c r="D86" s="10"/>
      <c r="E86" s="10"/>
      <c r="F86" s="10"/>
      <c r="G86" s="10"/>
      <c r="H86" s="10"/>
    </row>
    <row r="87" spans="1:8" ht="18.75" customHeight="1">
      <c r="B87" s="10"/>
      <c r="C87" s="10"/>
      <c r="D87" s="10"/>
      <c r="E87" s="10"/>
      <c r="F87" s="10"/>
      <c r="G87" s="10"/>
      <c r="H87" s="10"/>
    </row>
    <row r="88" spans="1:8" ht="18.75" customHeight="1">
      <c r="A88" s="10"/>
      <c r="B88" s="10"/>
      <c r="C88" s="10"/>
      <c r="D88" s="10"/>
      <c r="E88" s="10"/>
      <c r="F88" s="10"/>
      <c r="G88" s="10"/>
      <c r="H88" s="10"/>
    </row>
    <row r="89" spans="1:8" ht="18.75" customHeight="1">
      <c r="A89" s="10"/>
      <c r="B89" s="10"/>
      <c r="C89" s="10"/>
      <c r="D89" s="10"/>
      <c r="E89" s="10"/>
      <c r="F89" s="10"/>
      <c r="G89" s="10"/>
      <c r="H89" s="9"/>
    </row>
    <row r="90" spans="1:8" ht="18.75" customHeight="1">
      <c r="A90" s="10"/>
      <c r="B90" s="10"/>
      <c r="C90" s="10"/>
      <c r="D90" s="10"/>
      <c r="E90" s="10"/>
      <c r="F90" s="10"/>
      <c r="G90" s="10"/>
      <c r="H90" s="10"/>
    </row>
    <row r="91" spans="1:8" ht="18.75" customHeight="1">
      <c r="A91" s="10"/>
      <c r="B91" s="10"/>
      <c r="C91" s="10"/>
      <c r="D91" s="10"/>
      <c r="E91" s="10"/>
      <c r="F91" s="10"/>
      <c r="G91" s="10"/>
      <c r="H91" s="10"/>
    </row>
    <row r="92" spans="1:8" ht="18.75" customHeight="1">
      <c r="A92" s="10"/>
      <c r="B92" s="10"/>
      <c r="C92" s="10"/>
      <c r="D92" s="10"/>
      <c r="E92" s="10"/>
      <c r="F92" s="10"/>
      <c r="G92" s="10"/>
      <c r="H92" s="10"/>
    </row>
    <row r="93" spans="1:8" ht="18.75" customHeight="1">
      <c r="A93" s="10"/>
      <c r="B93" s="10"/>
      <c r="C93" s="10"/>
      <c r="D93" s="10"/>
      <c r="E93" s="10"/>
      <c r="F93" s="10"/>
      <c r="G93" s="10"/>
      <c r="H93" s="10"/>
    </row>
    <row r="94" spans="1:8" ht="18.75" customHeight="1">
      <c r="A94" s="9"/>
      <c r="B94" s="10"/>
      <c r="C94" s="10"/>
      <c r="D94" s="10"/>
      <c r="E94" s="10"/>
      <c r="F94" s="10"/>
      <c r="G94" s="32"/>
      <c r="H94" s="10"/>
    </row>
    <row r="95" spans="1:8" ht="15" customHeight="1">
      <c r="A95" s="10"/>
      <c r="B95" s="10"/>
      <c r="C95" s="10"/>
      <c r="D95" s="10"/>
      <c r="E95" s="10"/>
      <c r="F95" s="10"/>
      <c r="G95" s="10"/>
      <c r="H95" s="9"/>
    </row>
    <row r="96" spans="1:8" ht="15" customHeight="1">
      <c r="A96" s="10"/>
      <c r="B96" s="10"/>
      <c r="C96" s="10"/>
      <c r="D96" s="10"/>
      <c r="E96" s="10"/>
      <c r="F96" s="10"/>
      <c r="G96" s="10"/>
      <c r="H96" s="10"/>
    </row>
    <row r="97" spans="1:8" ht="15" customHeight="1">
      <c r="A97" s="10"/>
      <c r="B97" s="10"/>
      <c r="C97" s="10"/>
      <c r="D97" s="10"/>
      <c r="E97" s="10"/>
      <c r="F97" s="10"/>
      <c r="G97" s="10"/>
      <c r="H97" s="10"/>
    </row>
    <row r="98" spans="1:8" ht="15" customHeight="1">
      <c r="A98" s="10"/>
      <c r="B98" s="10"/>
      <c r="C98" s="10"/>
      <c r="D98" s="10"/>
      <c r="E98" s="10"/>
      <c r="F98" s="10"/>
      <c r="G98" s="10"/>
      <c r="H98" s="10"/>
    </row>
    <row r="99" spans="1:8" ht="15" customHeight="1">
      <c r="A99" s="10"/>
      <c r="B99" s="10"/>
      <c r="C99" s="10"/>
      <c r="D99" s="10"/>
      <c r="E99" s="10"/>
      <c r="F99" s="10"/>
      <c r="G99" s="10"/>
      <c r="H99" s="9"/>
    </row>
    <row r="100" spans="1:8" ht="15" customHeight="1">
      <c r="A100" s="10"/>
      <c r="B100" s="10"/>
      <c r="C100" s="10"/>
      <c r="D100" s="10"/>
      <c r="E100" s="10"/>
      <c r="F100" s="10"/>
      <c r="G100" s="10"/>
      <c r="H100" s="10"/>
    </row>
    <row r="101" spans="1:8" ht="15" customHeight="1">
      <c r="A101" s="10"/>
      <c r="B101" s="10"/>
      <c r="C101" s="10"/>
      <c r="D101" s="10"/>
      <c r="E101" s="10"/>
      <c r="F101" s="10"/>
      <c r="G101" s="10"/>
      <c r="H101" s="10"/>
    </row>
    <row r="102" spans="1:8" ht="15" customHeight="1">
      <c r="A102" s="10"/>
      <c r="B102" s="10"/>
      <c r="C102" s="10"/>
      <c r="D102" s="10"/>
      <c r="E102" s="10"/>
      <c r="F102" s="10"/>
      <c r="G102" s="10"/>
      <c r="H102" s="10"/>
    </row>
    <row r="103" spans="1:8" ht="15" customHeight="1">
      <c r="A103" s="10"/>
      <c r="B103" s="10"/>
      <c r="C103" s="10"/>
      <c r="D103" s="10"/>
      <c r="E103" s="10"/>
      <c r="F103" s="10"/>
      <c r="G103" s="10"/>
      <c r="H103" s="10"/>
    </row>
    <row r="104" spans="1:8" ht="15" customHeight="1">
      <c r="A104" s="9"/>
      <c r="B104" s="10"/>
      <c r="C104" s="10"/>
      <c r="D104" s="10"/>
      <c r="E104" s="10"/>
      <c r="F104" s="10"/>
      <c r="G104" s="32"/>
      <c r="H104" s="10"/>
    </row>
    <row r="105" spans="1:8" ht="15" customHeight="1">
      <c r="B105" s="32"/>
      <c r="C105" s="32"/>
      <c r="D105" s="32"/>
      <c r="E105" s="32"/>
      <c r="F105" s="32"/>
      <c r="H105" s="10"/>
    </row>
    <row r="106" spans="1:8" ht="15" customHeight="1">
      <c r="B106" s="10"/>
      <c r="C106" s="10"/>
      <c r="D106" s="10"/>
      <c r="E106" s="10"/>
      <c r="F106" s="10"/>
      <c r="H106" s="10"/>
    </row>
    <row r="107" spans="1:8" ht="15" customHeight="1">
      <c r="B107" s="10"/>
      <c r="C107" s="10"/>
      <c r="D107" s="10"/>
      <c r="E107" s="10"/>
      <c r="F107" s="10"/>
      <c r="H107" s="10"/>
    </row>
    <row r="108" spans="1:8" ht="15" customHeight="1">
      <c r="B108" s="10"/>
      <c r="C108" s="10"/>
      <c r="D108" s="10"/>
      <c r="E108" s="10"/>
      <c r="F108" s="10"/>
      <c r="H108" s="10"/>
    </row>
    <row r="109" spans="1:8" ht="15" customHeight="1">
      <c r="B109" s="10"/>
      <c r="C109" s="10"/>
      <c r="D109" s="10"/>
      <c r="E109" s="10"/>
      <c r="F109" s="10"/>
      <c r="H109" s="9"/>
    </row>
    <row r="110" spans="1:8" ht="18.75" customHeight="1">
      <c r="B110" s="10"/>
      <c r="C110" s="10"/>
      <c r="D110" s="10"/>
      <c r="E110" s="10"/>
      <c r="F110" s="10"/>
    </row>
    <row r="111" spans="1:8" ht="18.75" customHeight="1">
      <c r="B111" s="10"/>
      <c r="C111" s="10"/>
      <c r="D111" s="10"/>
      <c r="E111" s="10"/>
      <c r="F111" s="10"/>
    </row>
    <row r="112" spans="1:8" ht="18.75" customHeight="1">
      <c r="B112" s="10"/>
      <c r="C112" s="10"/>
      <c r="D112" s="10"/>
      <c r="E112" s="10"/>
      <c r="F112" s="10"/>
    </row>
    <row r="113" spans="2:6" ht="18.75" customHeight="1">
      <c r="B113" s="10"/>
      <c r="C113" s="10"/>
      <c r="D113" s="10"/>
      <c r="E113" s="10"/>
      <c r="F113" s="10"/>
    </row>
    <row r="114" spans="2:6" ht="18.75" customHeight="1">
      <c r="B114" s="10"/>
      <c r="C114" s="10"/>
      <c r="D114" s="10"/>
      <c r="E114" s="10"/>
      <c r="F114" s="10"/>
    </row>
    <row r="115" spans="2:6" ht="18.75" customHeight="1">
      <c r="B115" s="10"/>
      <c r="C115" s="10"/>
      <c r="D115" s="10"/>
      <c r="E115" s="10"/>
      <c r="F115" s="10"/>
    </row>
    <row r="116" spans="2:6" ht="18.75" customHeight="1">
      <c r="B116" s="10"/>
      <c r="C116" s="10"/>
      <c r="D116" s="10"/>
      <c r="E116" s="10"/>
      <c r="F116" s="10"/>
    </row>
    <row r="117" spans="2:6" ht="18.75" customHeight="1">
      <c r="B117" s="10"/>
      <c r="C117" s="10"/>
      <c r="D117" s="10"/>
      <c r="E117" s="10"/>
      <c r="F117" s="10"/>
    </row>
    <row r="118" spans="2:6" ht="18.75" customHeight="1">
      <c r="B118" s="10"/>
      <c r="C118" s="10"/>
      <c r="D118" s="10"/>
      <c r="E118" s="10"/>
      <c r="F118" s="10"/>
    </row>
    <row r="119" spans="2:6" ht="18.75" customHeight="1">
      <c r="B119" s="10"/>
      <c r="C119" s="10"/>
      <c r="D119" s="10"/>
      <c r="E119" s="10"/>
      <c r="F119" s="10"/>
    </row>
    <row r="120" spans="2:6" ht="18.75" customHeight="1">
      <c r="B120" s="10"/>
      <c r="C120" s="10"/>
      <c r="D120" s="10"/>
      <c r="E120" s="10"/>
      <c r="F120" s="10"/>
    </row>
  </sheetData>
  <mergeCells count="9">
    <mergeCell ref="I49:J49"/>
    <mergeCell ref="B50:F50"/>
    <mergeCell ref="B46:E46"/>
    <mergeCell ref="A2:G2"/>
    <mergeCell ref="B48:C48"/>
    <mergeCell ref="E48:F48"/>
    <mergeCell ref="E49:F49"/>
    <mergeCell ref="B42:D43"/>
    <mergeCell ref="B49:C49"/>
  </mergeCells>
  <phoneticPr fontId="3"/>
  <printOptions horizontalCentered="1"/>
  <pageMargins left="0.70866141732283472" right="0.70866141732283472" top="0.74803149606299213" bottom="0.74803149606299213" header="0.31496062992125984" footer="0.31496062992125984"/>
  <pageSetup paperSize="9" scale="6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6561" r:id="rId4" name="Check Box 1">
              <controlPr defaultSize="0" autoFill="0" autoLine="0" autoPict="0">
                <anchor moveWithCells="1">
                  <from>
                    <xdr:col>5</xdr:col>
                    <xdr:colOff>556260</xdr:colOff>
                    <xdr:row>41</xdr:row>
                    <xdr:rowOff>243840</xdr:rowOff>
                  </from>
                  <to>
                    <xdr:col>5</xdr:col>
                    <xdr:colOff>822960</xdr:colOff>
                    <xdr:row>42</xdr:row>
                    <xdr:rowOff>236220</xdr:rowOff>
                  </to>
                </anchor>
              </controlPr>
            </control>
          </mc:Choice>
        </mc:AlternateContent>
        <mc:AlternateContent xmlns:mc="http://schemas.openxmlformats.org/markup-compatibility/2006">
          <mc:Choice Requires="x14">
            <control shapeId="66562" r:id="rId5" name="Check Box 2">
              <controlPr defaultSize="0" autoFill="0" autoLine="0" autoPict="0" altText="">
                <anchor moveWithCells="1">
                  <from>
                    <xdr:col>4</xdr:col>
                    <xdr:colOff>472440</xdr:colOff>
                    <xdr:row>41</xdr:row>
                    <xdr:rowOff>243840</xdr:rowOff>
                  </from>
                  <to>
                    <xdr:col>4</xdr:col>
                    <xdr:colOff>762000</xdr:colOff>
                    <xdr:row>42</xdr:row>
                    <xdr:rowOff>236220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6FBF3-9B9F-4014-9D1C-39708782701A}">
  <sheetPr>
    <tabColor rgb="FF00B0F0"/>
    <pageSetUpPr fitToPage="1"/>
  </sheetPr>
  <dimension ref="A1:BK96"/>
  <sheetViews>
    <sheetView view="pageBreakPreview" zoomScaleNormal="100" zoomScaleSheetLayoutView="100" workbookViewId="0">
      <selection activeCell="T20" sqref="T20"/>
    </sheetView>
  </sheetViews>
  <sheetFormatPr defaultColWidth="2.59765625" defaultRowHeight="18.75" customHeight="1"/>
  <cols>
    <col min="1" max="1" width="2.59765625" style="11" customWidth="1"/>
    <col min="2" max="2" width="5" style="11" customWidth="1"/>
    <col min="3" max="3" width="48.69921875" style="11" customWidth="1"/>
    <col min="4" max="4" width="8.69921875" style="11" customWidth="1"/>
    <col min="5" max="5" width="15.69921875" style="11" customWidth="1"/>
    <col min="6" max="6" width="17.69921875" style="11" customWidth="1"/>
    <col min="7" max="7" width="2.59765625" style="11" customWidth="1"/>
    <col min="8" max="8" width="7.69921875" style="11" bestFit="1" customWidth="1"/>
    <col min="9" max="9" width="2.59765625" style="11"/>
    <col min="10" max="10" width="12.19921875" style="11" bestFit="1" customWidth="1"/>
    <col min="11" max="11" width="2.59765625" style="11"/>
    <col min="12" max="12" width="7.09765625" style="11" bestFit="1" customWidth="1"/>
    <col min="13" max="13" width="8.5" style="11" customWidth="1"/>
    <col min="14" max="34" width="2.59765625" style="11"/>
    <col min="35" max="36" width="8.3984375" style="11" bestFit="1" customWidth="1"/>
    <col min="37" max="16384" width="2.59765625" style="11"/>
  </cols>
  <sheetData>
    <row r="1" spans="1:36" ht="22.5" customHeight="1">
      <c r="A1" s="52" t="s">
        <v>182</v>
      </c>
      <c r="B1" s="9"/>
      <c r="C1" s="10"/>
      <c r="D1" s="10"/>
      <c r="E1" s="10"/>
      <c r="F1" s="10"/>
      <c r="G1" s="10"/>
      <c r="H1" s="10"/>
      <c r="I1" s="10"/>
      <c r="J1" s="10"/>
      <c r="K1" s="10"/>
    </row>
    <row r="2" spans="1:36" ht="30" customHeight="1">
      <c r="A2" s="254" t="s">
        <v>183</v>
      </c>
      <c r="B2" s="254"/>
      <c r="C2" s="254"/>
      <c r="D2" s="254"/>
      <c r="E2" s="254"/>
      <c r="F2" s="254"/>
      <c r="G2" s="254"/>
      <c r="H2" s="9"/>
      <c r="I2" s="9"/>
      <c r="J2" s="9"/>
      <c r="K2" s="10"/>
    </row>
    <row r="3" spans="1:36" ht="19.95" customHeight="1">
      <c r="A3" s="12"/>
      <c r="B3" s="12"/>
      <c r="C3" s="12"/>
      <c r="D3" s="12"/>
      <c r="E3" s="12"/>
      <c r="F3" s="12"/>
      <c r="G3" s="9"/>
      <c r="H3" s="9"/>
      <c r="I3" s="9"/>
      <c r="J3" s="9"/>
      <c r="K3" s="10"/>
    </row>
    <row r="4" spans="1:36" ht="16.05" customHeight="1">
      <c r="A4" s="9" t="s">
        <v>11</v>
      </c>
      <c r="C4" s="14"/>
      <c r="D4" s="14"/>
      <c r="E4" s="14"/>
      <c r="F4" s="10"/>
      <c r="G4" s="10"/>
      <c r="H4" s="10"/>
      <c r="I4" s="10"/>
      <c r="J4" s="10"/>
      <c r="K4" s="10"/>
    </row>
    <row r="5" spans="1:36" ht="16.05" customHeight="1">
      <c r="A5" s="9" t="s">
        <v>137</v>
      </c>
      <c r="C5" s="14"/>
      <c r="D5" s="14"/>
      <c r="E5" s="14"/>
      <c r="F5" s="10"/>
      <c r="G5" s="10"/>
      <c r="H5" s="10"/>
      <c r="I5" s="10"/>
      <c r="J5" s="10"/>
      <c r="K5" s="10"/>
    </row>
    <row r="6" spans="1:36" ht="16.05" customHeight="1">
      <c r="A6" s="9" t="s">
        <v>12</v>
      </c>
      <c r="C6" s="14"/>
      <c r="D6" s="14"/>
      <c r="E6" s="14"/>
      <c r="F6" s="10"/>
      <c r="G6" s="10"/>
      <c r="H6" s="10"/>
      <c r="I6" s="10"/>
      <c r="J6" s="10"/>
      <c r="K6" s="10"/>
    </row>
    <row r="7" spans="1:36" ht="16.05" customHeight="1">
      <c r="A7" s="9" t="s">
        <v>19</v>
      </c>
      <c r="C7" s="14"/>
      <c r="D7" s="14"/>
      <c r="E7" s="14"/>
      <c r="F7" s="10"/>
      <c r="G7" s="10"/>
      <c r="H7" s="10"/>
      <c r="I7" s="10"/>
      <c r="J7" s="10"/>
      <c r="K7" s="10"/>
    </row>
    <row r="8" spans="1:36" s="94" customFormat="1" ht="16.05" customHeight="1">
      <c r="A8" s="93" t="s">
        <v>27</v>
      </c>
      <c r="C8" s="95"/>
      <c r="D8" s="95"/>
      <c r="E8" s="95"/>
      <c r="F8" s="17"/>
      <c r="G8" s="17"/>
      <c r="H8" s="17"/>
      <c r="I8" s="17"/>
      <c r="J8" s="17"/>
      <c r="K8" s="17"/>
    </row>
    <row r="9" spans="1:36" s="15" customFormat="1" ht="19.95" customHeight="1">
      <c r="A9" s="18"/>
      <c r="C9" s="16"/>
      <c r="D9" s="16"/>
      <c r="E9" s="16"/>
      <c r="F9" s="17"/>
      <c r="G9" s="17"/>
      <c r="H9" s="17"/>
      <c r="I9" s="17"/>
      <c r="J9" s="17"/>
      <c r="K9" s="17"/>
    </row>
    <row r="10" spans="1:36" s="15" customFormat="1" ht="19.95" customHeight="1">
      <c r="A10" s="18"/>
      <c r="C10" s="16"/>
      <c r="D10" s="16"/>
      <c r="E10" s="16"/>
      <c r="F10" s="17"/>
      <c r="G10" s="17"/>
      <c r="H10" s="17"/>
      <c r="I10" s="17"/>
      <c r="J10" s="17"/>
      <c r="K10" s="17"/>
    </row>
    <row r="11" spans="1:36" ht="25.05" customHeight="1">
      <c r="A11" s="9"/>
      <c r="B11" s="19" t="s">
        <v>85</v>
      </c>
      <c r="C11" s="19"/>
      <c r="D11" s="19"/>
      <c r="E11" s="19"/>
      <c r="F11" s="19"/>
      <c r="G11" s="10"/>
      <c r="H11" s="10"/>
      <c r="I11" s="10"/>
      <c r="J11" s="10"/>
      <c r="K11" s="13"/>
      <c r="L11" s="13"/>
      <c r="M11" s="13"/>
      <c r="N11" s="13"/>
      <c r="O11" s="13"/>
      <c r="P11" s="13"/>
    </row>
    <row r="12" spans="1:36" ht="22.05" customHeight="1" thickBot="1">
      <c r="A12" s="10"/>
      <c r="B12" s="68" t="s">
        <v>13</v>
      </c>
      <c r="C12" s="68" t="s">
        <v>17</v>
      </c>
      <c r="D12" s="69" t="s">
        <v>22</v>
      </c>
      <c r="E12" s="69" t="s">
        <v>23</v>
      </c>
      <c r="F12" s="70" t="s">
        <v>24</v>
      </c>
      <c r="G12" s="10"/>
      <c r="H12" s="10"/>
      <c r="I12" s="10"/>
      <c r="J12" s="10"/>
      <c r="L12" s="13"/>
      <c r="M12" s="13"/>
      <c r="N12" s="13"/>
      <c r="O12" s="13"/>
      <c r="P12" s="13"/>
    </row>
    <row r="13" spans="1:36" ht="22.05" customHeight="1" thickTop="1">
      <c r="A13" s="10"/>
      <c r="B13" s="71" t="s">
        <v>9</v>
      </c>
      <c r="C13" s="72" t="s">
        <v>142</v>
      </c>
      <c r="D13" s="71">
        <v>1</v>
      </c>
      <c r="E13" s="109" t="s">
        <v>101</v>
      </c>
      <c r="F13" s="74" t="s">
        <v>101</v>
      </c>
      <c r="G13" s="10"/>
      <c r="L13" s="13"/>
      <c r="M13" s="13"/>
      <c r="N13" s="13"/>
      <c r="O13" s="13"/>
      <c r="P13" s="13"/>
    </row>
    <row r="14" spans="1:36" ht="22.05" customHeight="1">
      <c r="B14" s="20">
        <v>1</v>
      </c>
      <c r="C14" s="60"/>
      <c r="D14" s="20"/>
      <c r="E14" s="62"/>
      <c r="F14" s="21">
        <f>D14*E14</f>
        <v>0</v>
      </c>
      <c r="G14" s="9"/>
      <c r="H14" s="10"/>
      <c r="I14" s="10"/>
      <c r="J14" s="10"/>
      <c r="K14" s="13"/>
      <c r="L14" s="13"/>
      <c r="M14" s="13"/>
      <c r="N14" s="13"/>
      <c r="O14" s="13"/>
      <c r="P14" s="13"/>
    </row>
    <row r="15" spans="1:36" ht="22.05" customHeight="1">
      <c r="A15" s="10"/>
      <c r="B15" s="20">
        <v>2</v>
      </c>
      <c r="C15" s="61"/>
      <c r="D15" s="20"/>
      <c r="E15" s="62"/>
      <c r="F15" s="21">
        <f>D15*E15</f>
        <v>0</v>
      </c>
      <c r="G15" s="10"/>
      <c r="H15" s="10"/>
      <c r="I15" s="10"/>
      <c r="J15" s="10"/>
      <c r="K15" s="13"/>
      <c r="L15" s="13"/>
      <c r="M15" s="13"/>
      <c r="N15" s="13"/>
      <c r="O15" s="13"/>
      <c r="P15" s="13"/>
    </row>
    <row r="16" spans="1:36" ht="22.05" customHeight="1" thickBot="1">
      <c r="A16" s="10"/>
      <c r="B16" s="20">
        <v>3</v>
      </c>
      <c r="C16" s="61"/>
      <c r="D16" s="20"/>
      <c r="E16" s="62"/>
      <c r="F16" s="21">
        <f>D16*E16</f>
        <v>0</v>
      </c>
      <c r="G16" s="10"/>
      <c r="H16" s="10"/>
      <c r="I16" s="10"/>
      <c r="J16" s="10"/>
      <c r="K16" s="13"/>
      <c r="N16" s="13"/>
      <c r="O16" s="13"/>
      <c r="P16" s="13"/>
      <c r="Q16" s="10"/>
      <c r="R16" s="10"/>
      <c r="S16" s="10"/>
      <c r="T16" s="10"/>
      <c r="U16" s="10"/>
      <c r="V16" s="10"/>
      <c r="W16" s="10"/>
      <c r="X16" s="10"/>
      <c r="Y16" s="10"/>
      <c r="Z16" s="10"/>
      <c r="AA16" s="10"/>
      <c r="AB16" s="10"/>
      <c r="AC16" s="10"/>
      <c r="AD16" s="10"/>
      <c r="AE16" s="10"/>
      <c r="AF16" s="10"/>
      <c r="AG16" s="10"/>
      <c r="AH16" s="10"/>
      <c r="AI16" s="10"/>
      <c r="AJ16" s="10"/>
    </row>
    <row r="17" spans="1:63" s="9" customFormat="1" ht="25.05" customHeight="1" thickTop="1">
      <c r="A17" s="11"/>
      <c r="B17" s="24" t="s">
        <v>138</v>
      </c>
      <c r="C17" s="25"/>
      <c r="D17" s="25"/>
      <c r="E17" s="25"/>
      <c r="F17" s="75">
        <f>SUM(F14:F16)</f>
        <v>0</v>
      </c>
      <c r="G17" s="11"/>
      <c r="J17" s="137" t="s">
        <v>221</v>
      </c>
    </row>
    <row r="18" spans="1:63" ht="19.95" customHeight="1" thickBot="1">
      <c r="B18" s="22"/>
      <c r="C18" s="22"/>
      <c r="D18" s="22"/>
      <c r="E18" s="22"/>
      <c r="F18" s="23"/>
      <c r="G18" s="10"/>
      <c r="H18" s="9"/>
      <c r="I18" s="9"/>
      <c r="J18" s="137" t="s">
        <v>223</v>
      </c>
      <c r="K18" s="9"/>
      <c r="L18" s="9"/>
      <c r="M18" s="9"/>
      <c r="N18" s="9"/>
      <c r="O18" s="9"/>
      <c r="P18" s="9"/>
      <c r="Q18" s="9"/>
      <c r="R18" s="9"/>
      <c r="S18" s="9"/>
      <c r="T18" s="9"/>
      <c r="U18" s="9"/>
      <c r="V18" s="9"/>
      <c r="W18" s="9"/>
      <c r="X18" s="9"/>
      <c r="Y18" s="9"/>
      <c r="Z18" s="9"/>
      <c r="AA18" s="9"/>
      <c r="AB18" s="9"/>
      <c r="AC18" s="9"/>
      <c r="AD18" s="9"/>
      <c r="AE18" s="9"/>
      <c r="AF18" s="9"/>
      <c r="AG18" s="9"/>
      <c r="AH18" s="9"/>
      <c r="AI18" s="9"/>
      <c r="AJ18" s="9"/>
    </row>
    <row r="19" spans="1:63" ht="18.75" customHeight="1">
      <c r="B19" s="272" t="s">
        <v>217</v>
      </c>
      <c r="C19" s="273"/>
      <c r="D19" s="273"/>
      <c r="E19" s="130" t="s">
        <v>212</v>
      </c>
      <c r="F19" s="128" t="s">
        <v>213</v>
      </c>
      <c r="J19" s="142" t="b">
        <v>0</v>
      </c>
    </row>
    <row r="20" spans="1:63" ht="19.95" customHeight="1" thickBot="1">
      <c r="A20" s="10"/>
      <c r="B20" s="274"/>
      <c r="C20" s="275"/>
      <c r="D20" s="275"/>
      <c r="E20" s="131"/>
      <c r="F20" s="129"/>
      <c r="G20" s="10"/>
      <c r="H20" s="10"/>
      <c r="I20" s="10"/>
      <c r="J20" s="10"/>
      <c r="K20" s="10"/>
      <c r="L20" s="10"/>
      <c r="M20" s="10"/>
      <c r="N20" s="10"/>
      <c r="O20" s="10"/>
      <c r="P20" s="10"/>
    </row>
    <row r="21" spans="1:63" ht="19.95" customHeight="1">
      <c r="B21" s="124"/>
      <c r="C21" s="124"/>
      <c r="D21" s="124"/>
      <c r="E21" s="124"/>
      <c r="F21" s="125"/>
      <c r="G21" s="10"/>
      <c r="H21" s="9"/>
      <c r="I21" s="9"/>
      <c r="K21" s="9"/>
      <c r="L21" s="9"/>
      <c r="M21" s="9"/>
      <c r="N21" s="9"/>
      <c r="O21" s="9"/>
      <c r="P21" s="9"/>
      <c r="Q21" s="9"/>
      <c r="R21" s="9"/>
      <c r="S21" s="9"/>
      <c r="T21" s="9"/>
      <c r="U21" s="9"/>
      <c r="V21" s="9"/>
      <c r="W21" s="9"/>
      <c r="X21" s="9"/>
      <c r="Y21" s="9"/>
      <c r="Z21" s="9"/>
      <c r="AA21" s="9"/>
      <c r="AB21" s="9"/>
      <c r="AC21" s="9"/>
      <c r="AD21" s="9"/>
      <c r="AE21" s="9"/>
      <c r="AF21" s="9"/>
      <c r="AG21" s="9"/>
      <c r="AH21" s="9"/>
      <c r="AI21" s="9"/>
      <c r="AJ21" s="9"/>
    </row>
    <row r="22" spans="1:63" ht="19.95" customHeight="1">
      <c r="B22" s="87" t="s">
        <v>184</v>
      </c>
      <c r="C22" s="87"/>
      <c r="D22" s="26"/>
      <c r="E22" s="26"/>
      <c r="F22" s="88" t="s">
        <v>191</v>
      </c>
      <c r="G22" s="10"/>
      <c r="H22" s="9"/>
      <c r="I22" s="9"/>
      <c r="J22" s="11" t="str">
        <f>IF(J19=TRUE,"0.666666666666667",IF(J19=FALSE,"0.5"))</f>
        <v>0.5</v>
      </c>
      <c r="K22" s="9"/>
      <c r="L22" s="9"/>
      <c r="M22" s="9"/>
      <c r="N22" s="9"/>
      <c r="O22" s="9"/>
      <c r="P22" s="9"/>
      <c r="Q22" s="9"/>
      <c r="R22" s="9"/>
      <c r="S22" s="9"/>
      <c r="T22" s="9"/>
      <c r="U22" s="9"/>
      <c r="V22" s="9"/>
      <c r="W22" s="9"/>
      <c r="X22" s="9"/>
      <c r="Y22" s="9"/>
      <c r="Z22" s="9"/>
      <c r="AA22" s="9"/>
      <c r="AB22" s="9"/>
      <c r="AC22" s="9"/>
      <c r="AD22" s="9"/>
      <c r="AE22" s="9"/>
      <c r="AF22" s="9"/>
      <c r="AG22" s="9"/>
      <c r="AH22" s="9"/>
      <c r="AI22" s="9"/>
      <c r="AJ22" s="9"/>
    </row>
    <row r="23" spans="1:63" ht="53.4" customHeight="1">
      <c r="B23" s="314" t="s">
        <v>49</v>
      </c>
      <c r="C23" s="315"/>
      <c r="D23" s="315"/>
      <c r="E23" s="315"/>
      <c r="F23" s="149"/>
      <c r="G23" s="10"/>
      <c r="H23" s="9"/>
      <c r="I23" s="9"/>
      <c r="J23" s="143">
        <f>B26*J22</f>
        <v>0</v>
      </c>
      <c r="K23" s="9"/>
      <c r="L23" s="9"/>
      <c r="M23" s="9"/>
      <c r="N23" s="9"/>
      <c r="O23" s="9"/>
      <c r="P23" s="9"/>
      <c r="Q23" s="9"/>
      <c r="R23" s="9"/>
      <c r="S23" s="9"/>
      <c r="T23" s="9"/>
      <c r="U23" s="9"/>
      <c r="V23" s="9"/>
      <c r="W23" s="9"/>
      <c r="X23" s="9"/>
      <c r="Y23" s="9"/>
      <c r="Z23" s="9"/>
      <c r="AA23" s="9"/>
      <c r="AB23" s="9"/>
      <c r="AC23" s="9"/>
      <c r="AD23" s="9"/>
      <c r="AE23" s="9"/>
      <c r="AF23" s="9"/>
      <c r="AG23" s="9"/>
      <c r="AH23" s="9"/>
      <c r="AI23" s="9"/>
      <c r="AJ23" s="9"/>
      <c r="BK23" s="11" t="b">
        <v>0</v>
      </c>
    </row>
    <row r="24" spans="1:63" ht="19.95" customHeight="1">
      <c r="B24" s="124"/>
      <c r="C24" s="124"/>
      <c r="D24" s="124"/>
      <c r="E24" s="124"/>
      <c r="F24" s="125"/>
      <c r="G24" s="10"/>
      <c r="H24" s="9"/>
      <c r="I24" s="9"/>
      <c r="K24" s="9"/>
      <c r="L24" s="9"/>
      <c r="M24" s="9"/>
      <c r="N24" s="9"/>
      <c r="O24" s="9"/>
      <c r="P24" s="9"/>
      <c r="Q24" s="9"/>
      <c r="R24" s="9"/>
      <c r="S24" s="9"/>
      <c r="T24" s="9"/>
      <c r="U24" s="9"/>
      <c r="V24" s="9"/>
      <c r="W24" s="9"/>
      <c r="X24" s="9"/>
      <c r="Y24" s="9"/>
      <c r="Z24" s="9"/>
      <c r="AA24" s="9"/>
      <c r="AB24" s="9"/>
      <c r="AC24" s="9"/>
      <c r="AD24" s="9"/>
      <c r="AE24" s="9"/>
      <c r="AF24" s="9"/>
      <c r="AG24" s="9"/>
      <c r="AH24" s="9"/>
      <c r="AI24" s="9"/>
      <c r="AJ24" s="9"/>
    </row>
    <row r="25" spans="1:63" ht="30" customHeight="1">
      <c r="A25" s="9"/>
      <c r="B25" s="255" t="s">
        <v>190</v>
      </c>
      <c r="C25" s="256"/>
      <c r="D25" s="67" t="s">
        <v>45</v>
      </c>
      <c r="E25" s="252" t="s">
        <v>179</v>
      </c>
      <c r="F25" s="253"/>
      <c r="G25" s="10"/>
      <c r="H25" s="10"/>
    </row>
    <row r="26" spans="1:63" ht="39.9" customHeight="1">
      <c r="A26" s="10"/>
      <c r="B26" s="268">
        <f>F17-F23</f>
        <v>0</v>
      </c>
      <c r="C26" s="269"/>
      <c r="D26" s="76" t="str">
        <f>IF(J19=TRUE,"2/3",IF(J19=FALSE,"1/2"))</f>
        <v>1/2</v>
      </c>
      <c r="E26" s="257">
        <f>MIN(ROUNDDOWN(J23,-3),500000)</f>
        <v>0</v>
      </c>
      <c r="F26" s="258"/>
      <c r="G26" s="10"/>
      <c r="I26" s="316"/>
      <c r="J26" s="168"/>
    </row>
    <row r="27" spans="1:63" ht="15.75" customHeight="1">
      <c r="A27" s="10"/>
      <c r="B27" s="278" t="s">
        <v>216</v>
      </c>
      <c r="C27" s="279"/>
      <c r="D27" s="279"/>
      <c r="E27" s="279"/>
      <c r="F27" s="279"/>
      <c r="G27" s="10"/>
      <c r="H27" s="10"/>
    </row>
    <row r="28" spans="1:63" ht="31.5" customHeight="1">
      <c r="A28" s="9"/>
      <c r="B28" s="280"/>
      <c r="C28" s="280"/>
      <c r="D28" s="280"/>
      <c r="E28" s="280"/>
      <c r="F28" s="280"/>
      <c r="G28" s="10"/>
    </row>
    <row r="29" spans="1:63" ht="31.5" customHeight="1">
      <c r="A29" s="30"/>
      <c r="B29" s="10"/>
      <c r="C29" s="10"/>
      <c r="D29" s="10"/>
      <c r="E29" s="10"/>
      <c r="F29" s="10"/>
      <c r="G29" s="10"/>
      <c r="J29" s="9"/>
    </row>
    <row r="30" spans="1:63" ht="30" customHeight="1">
      <c r="A30" s="10"/>
      <c r="B30" s="10"/>
      <c r="C30" s="10"/>
      <c r="D30" s="10"/>
      <c r="E30" s="10"/>
      <c r="F30" s="10"/>
      <c r="G30" s="10"/>
    </row>
    <row r="31" spans="1:63" ht="15.9" customHeight="1">
      <c r="A31" s="10"/>
      <c r="B31" s="10"/>
      <c r="C31" s="10"/>
      <c r="D31" s="10"/>
      <c r="E31" s="10"/>
      <c r="F31" s="10"/>
      <c r="G31" s="10"/>
      <c r="H31" s="10"/>
    </row>
    <row r="32" spans="1:63" s="9" customFormat="1" ht="15.9" customHeight="1">
      <c r="A32" s="10"/>
      <c r="B32" s="10"/>
      <c r="C32" s="10"/>
      <c r="D32" s="10"/>
      <c r="E32" s="10"/>
      <c r="F32" s="10"/>
      <c r="G32" s="11"/>
      <c r="H32" s="10"/>
      <c r="J32" s="11"/>
    </row>
    <row r="33" spans="1:10" ht="15.9" customHeight="1">
      <c r="A33" s="10"/>
      <c r="H33" s="10"/>
      <c r="J33" s="9"/>
    </row>
    <row r="34" spans="1:10" ht="15.9" customHeight="1">
      <c r="A34" s="9"/>
      <c r="H34" s="10"/>
      <c r="J34" s="9"/>
    </row>
    <row r="35" spans="1:10" ht="15.9" customHeight="1">
      <c r="A35" s="10"/>
      <c r="H35" s="10"/>
    </row>
    <row r="36" spans="1:10" s="9" customFormat="1" ht="15.9" customHeight="1">
      <c r="A36" s="10"/>
      <c r="B36" s="11"/>
      <c r="C36" s="11"/>
      <c r="D36" s="11"/>
      <c r="E36" s="11"/>
      <c r="F36" s="11"/>
      <c r="G36" s="11"/>
      <c r="H36" s="10"/>
      <c r="J36" s="11"/>
    </row>
    <row r="37" spans="1:10" s="9" customFormat="1" ht="15.9" customHeight="1">
      <c r="A37" s="10"/>
      <c r="B37" s="11"/>
      <c r="C37" s="11"/>
      <c r="D37" s="11"/>
      <c r="E37" s="11"/>
      <c r="F37" s="11"/>
      <c r="G37" s="11"/>
      <c r="H37" s="11"/>
      <c r="J37" s="11"/>
    </row>
    <row r="38" spans="1:10" ht="15.9" customHeight="1">
      <c r="A38" s="10"/>
    </row>
    <row r="39" spans="1:10" ht="15.9" customHeight="1">
      <c r="A39" s="10"/>
    </row>
    <row r="40" spans="1:10" ht="15.9" customHeight="1">
      <c r="A40" s="10"/>
    </row>
    <row r="41" spans="1:10" ht="15.9" customHeight="1">
      <c r="A41" s="10"/>
    </row>
    <row r="42" spans="1:10" ht="15.9" customHeight="1">
      <c r="A42" s="10"/>
    </row>
    <row r="43" spans="1:10" ht="15.9" customHeight="1">
      <c r="A43" s="10"/>
    </row>
    <row r="44" spans="1:10" ht="15.9" customHeight="1">
      <c r="A44" s="10"/>
    </row>
    <row r="45" spans="1:10" ht="15.9" customHeight="1">
      <c r="A45" s="10"/>
    </row>
    <row r="46" spans="1:10" ht="15.9" customHeight="1">
      <c r="A46" s="10"/>
    </row>
    <row r="47" spans="1:10" ht="15.9" customHeight="1">
      <c r="A47" s="10"/>
    </row>
    <row r="48" spans="1:10" ht="15.9" customHeight="1">
      <c r="G48" s="10"/>
    </row>
    <row r="49" spans="1:8" ht="15.9" customHeight="1">
      <c r="B49" s="10"/>
      <c r="C49" s="10"/>
      <c r="D49" s="10"/>
      <c r="E49" s="10"/>
      <c r="F49" s="10"/>
      <c r="G49" s="10"/>
    </row>
    <row r="50" spans="1:8" ht="15" customHeight="1">
      <c r="B50" s="10"/>
      <c r="C50" s="10"/>
      <c r="D50" s="10"/>
      <c r="E50" s="10"/>
      <c r="F50" s="10"/>
      <c r="G50" s="10"/>
    </row>
    <row r="51" spans="1:8" ht="15" customHeight="1">
      <c r="B51" s="10"/>
      <c r="C51" s="10"/>
      <c r="D51" s="10"/>
      <c r="E51" s="10"/>
      <c r="F51" s="10"/>
      <c r="G51" s="10"/>
    </row>
    <row r="52" spans="1:8" ht="15" customHeight="1">
      <c r="B52" s="31"/>
      <c r="C52" s="10"/>
      <c r="D52" s="10"/>
      <c r="E52" s="10"/>
      <c r="F52" s="10"/>
      <c r="G52" s="10"/>
    </row>
    <row r="53" spans="1:8" ht="18.75" customHeight="1">
      <c r="B53" s="10"/>
      <c r="C53" s="10"/>
      <c r="D53" s="10"/>
      <c r="E53" s="10"/>
      <c r="F53" s="10"/>
      <c r="G53" s="10"/>
      <c r="H53" s="10"/>
    </row>
    <row r="54" spans="1:8" ht="18.75" customHeight="1">
      <c r="B54" s="10"/>
      <c r="C54" s="10"/>
      <c r="D54" s="10"/>
      <c r="E54" s="10"/>
      <c r="F54" s="10"/>
      <c r="G54" s="10"/>
      <c r="H54" s="10"/>
    </row>
    <row r="55" spans="1:8" ht="18.75" customHeight="1">
      <c r="B55" s="10"/>
      <c r="C55" s="10"/>
      <c r="D55" s="10"/>
      <c r="E55" s="10"/>
      <c r="F55" s="10"/>
      <c r="G55" s="10"/>
      <c r="H55" s="10"/>
    </row>
    <row r="56" spans="1:8" ht="15" customHeight="1">
      <c r="B56" s="10"/>
      <c r="C56" s="10"/>
      <c r="D56" s="10"/>
      <c r="E56" s="10"/>
      <c r="F56" s="10"/>
      <c r="G56" s="10"/>
      <c r="H56" s="10"/>
    </row>
    <row r="57" spans="1:8" ht="18.75" customHeight="1">
      <c r="B57" s="10"/>
      <c r="C57" s="10"/>
      <c r="D57" s="10"/>
      <c r="E57" s="10"/>
      <c r="F57" s="10"/>
      <c r="G57" s="10"/>
      <c r="H57" s="10"/>
    </row>
    <row r="58" spans="1:8" ht="18.75" customHeight="1">
      <c r="B58" s="10"/>
      <c r="C58" s="10"/>
      <c r="D58" s="10"/>
      <c r="E58" s="10"/>
      <c r="F58" s="10"/>
      <c r="G58" s="10"/>
      <c r="H58" s="10"/>
    </row>
    <row r="59" spans="1:8" ht="18.75" customHeight="1">
      <c r="B59" s="10"/>
      <c r="C59" s="10"/>
      <c r="D59" s="10"/>
      <c r="E59" s="10"/>
      <c r="F59" s="10"/>
      <c r="G59" s="10"/>
      <c r="H59" s="10"/>
    </row>
    <row r="60" spans="1:8" ht="18.75" customHeight="1">
      <c r="B60" s="10"/>
      <c r="C60" s="10"/>
      <c r="D60" s="10"/>
      <c r="E60" s="10"/>
      <c r="F60" s="10"/>
      <c r="G60" s="10"/>
      <c r="H60" s="10"/>
    </row>
    <row r="61" spans="1:8" ht="18.75" customHeight="1">
      <c r="B61" s="10"/>
      <c r="C61" s="10"/>
      <c r="D61" s="10"/>
      <c r="E61" s="10"/>
      <c r="F61" s="10"/>
      <c r="G61" s="10"/>
      <c r="H61" s="9"/>
    </row>
    <row r="62" spans="1:8" ht="18.75" customHeight="1">
      <c r="B62" s="10"/>
      <c r="C62" s="10"/>
      <c r="D62" s="10"/>
      <c r="E62" s="10"/>
      <c r="F62" s="10"/>
      <c r="G62" s="10"/>
      <c r="H62" s="10"/>
    </row>
    <row r="63" spans="1:8" ht="18.75" customHeight="1">
      <c r="B63" s="10"/>
      <c r="C63" s="10"/>
      <c r="D63" s="10"/>
      <c r="E63" s="10"/>
      <c r="F63" s="10"/>
      <c r="G63" s="10"/>
      <c r="H63" s="10"/>
    </row>
    <row r="64" spans="1:8" ht="18.75" customHeight="1">
      <c r="A64" s="10"/>
      <c r="B64" s="10"/>
      <c r="C64" s="10"/>
      <c r="D64" s="10"/>
      <c r="E64" s="10"/>
      <c r="F64" s="10"/>
      <c r="G64" s="10"/>
      <c r="H64" s="10"/>
    </row>
    <row r="65" spans="1:8" ht="18.75" customHeight="1">
      <c r="A65" s="10"/>
      <c r="B65" s="10"/>
      <c r="C65" s="10"/>
      <c r="D65" s="10"/>
      <c r="E65" s="10"/>
      <c r="F65" s="10"/>
      <c r="G65" s="10"/>
      <c r="H65" s="9"/>
    </row>
    <row r="66" spans="1:8" ht="18.75" customHeight="1">
      <c r="A66" s="10"/>
      <c r="B66" s="10"/>
      <c r="C66" s="10"/>
      <c r="D66" s="10"/>
      <c r="E66" s="10"/>
      <c r="F66" s="10"/>
      <c r="G66" s="10"/>
      <c r="H66" s="10"/>
    </row>
    <row r="67" spans="1:8" ht="18.75" customHeight="1">
      <c r="A67" s="10"/>
      <c r="B67" s="10"/>
      <c r="C67" s="10"/>
      <c r="D67" s="10"/>
      <c r="E67" s="10"/>
      <c r="F67" s="10"/>
      <c r="G67" s="10"/>
      <c r="H67" s="10"/>
    </row>
    <row r="68" spans="1:8" ht="18.75" customHeight="1">
      <c r="A68" s="10"/>
      <c r="B68" s="10"/>
      <c r="C68" s="10"/>
      <c r="D68" s="10"/>
      <c r="E68" s="10"/>
      <c r="F68" s="10"/>
      <c r="G68" s="10"/>
      <c r="H68" s="10"/>
    </row>
    <row r="69" spans="1:8" ht="18.75" customHeight="1">
      <c r="A69" s="10"/>
      <c r="B69" s="10"/>
      <c r="C69" s="10"/>
      <c r="D69" s="10"/>
      <c r="E69" s="10"/>
      <c r="F69" s="10"/>
      <c r="G69" s="10"/>
      <c r="H69" s="10"/>
    </row>
    <row r="70" spans="1:8" ht="18.75" customHeight="1">
      <c r="A70" s="9"/>
      <c r="B70" s="10"/>
      <c r="C70" s="10"/>
      <c r="D70" s="10"/>
      <c r="E70" s="10"/>
      <c r="F70" s="10"/>
      <c r="G70" s="32"/>
      <c r="H70" s="10"/>
    </row>
    <row r="71" spans="1:8" ht="15" customHeight="1">
      <c r="A71" s="10"/>
      <c r="B71" s="10"/>
      <c r="C71" s="10"/>
      <c r="D71" s="10"/>
      <c r="E71" s="10"/>
      <c r="F71" s="10"/>
      <c r="G71" s="10"/>
      <c r="H71" s="9"/>
    </row>
    <row r="72" spans="1:8" ht="15" customHeight="1">
      <c r="A72" s="10"/>
      <c r="B72" s="10"/>
      <c r="C72" s="10"/>
      <c r="D72" s="10"/>
      <c r="E72" s="10"/>
      <c r="F72" s="10"/>
      <c r="G72" s="10"/>
      <c r="H72" s="10"/>
    </row>
    <row r="73" spans="1:8" ht="15" customHeight="1">
      <c r="A73" s="10"/>
      <c r="B73" s="10"/>
      <c r="C73" s="10"/>
      <c r="D73" s="10"/>
      <c r="E73" s="10"/>
      <c r="F73" s="10"/>
      <c r="G73" s="10"/>
      <c r="H73" s="10"/>
    </row>
    <row r="74" spans="1:8" ht="15" customHeight="1">
      <c r="A74" s="10"/>
      <c r="B74" s="10"/>
      <c r="C74" s="10"/>
      <c r="D74" s="10"/>
      <c r="E74" s="10"/>
      <c r="F74" s="10"/>
      <c r="G74" s="10"/>
      <c r="H74" s="10"/>
    </row>
    <row r="75" spans="1:8" ht="15" customHeight="1">
      <c r="A75" s="10"/>
      <c r="B75" s="10"/>
      <c r="C75" s="10"/>
      <c r="D75" s="10"/>
      <c r="E75" s="10"/>
      <c r="F75" s="10"/>
      <c r="G75" s="10"/>
      <c r="H75" s="9"/>
    </row>
    <row r="76" spans="1:8" ht="15" customHeight="1">
      <c r="A76" s="10"/>
      <c r="B76" s="10"/>
      <c r="C76" s="10"/>
      <c r="D76" s="10"/>
      <c r="E76" s="10"/>
      <c r="F76" s="10"/>
      <c r="G76" s="10"/>
      <c r="H76" s="10"/>
    </row>
    <row r="77" spans="1:8" ht="15" customHeight="1">
      <c r="A77" s="10"/>
      <c r="B77" s="10"/>
      <c r="C77" s="10"/>
      <c r="D77" s="10"/>
      <c r="E77" s="10"/>
      <c r="F77" s="10"/>
      <c r="G77" s="10"/>
      <c r="H77" s="10"/>
    </row>
    <row r="78" spans="1:8" ht="15" customHeight="1">
      <c r="A78" s="10"/>
      <c r="B78" s="10"/>
      <c r="C78" s="10"/>
      <c r="D78" s="10"/>
      <c r="E78" s="10"/>
      <c r="F78" s="10"/>
      <c r="G78" s="10"/>
      <c r="H78" s="10"/>
    </row>
    <row r="79" spans="1:8" ht="15" customHeight="1">
      <c r="A79" s="10"/>
      <c r="B79" s="10"/>
      <c r="C79" s="10"/>
      <c r="D79" s="10"/>
      <c r="E79" s="10"/>
      <c r="F79" s="10"/>
      <c r="G79" s="10"/>
      <c r="H79" s="10"/>
    </row>
    <row r="80" spans="1:8" ht="15" customHeight="1">
      <c r="A80" s="9"/>
      <c r="B80" s="10"/>
      <c r="C80" s="10"/>
      <c r="D80" s="10"/>
      <c r="E80" s="10"/>
      <c r="F80" s="10"/>
      <c r="G80" s="32"/>
      <c r="H80" s="10"/>
    </row>
    <row r="81" spans="2:8" ht="15" customHeight="1">
      <c r="B81" s="32"/>
      <c r="C81" s="32"/>
      <c r="D81" s="32"/>
      <c r="E81" s="32"/>
      <c r="F81" s="32"/>
      <c r="H81" s="10"/>
    </row>
    <row r="82" spans="2:8" ht="15" customHeight="1">
      <c r="B82" s="10"/>
      <c r="C82" s="10"/>
      <c r="D82" s="10"/>
      <c r="E82" s="10"/>
      <c r="F82" s="10"/>
      <c r="H82" s="10"/>
    </row>
    <row r="83" spans="2:8" ht="15" customHeight="1">
      <c r="B83" s="10"/>
      <c r="C83" s="10"/>
      <c r="D83" s="10"/>
      <c r="E83" s="10"/>
      <c r="F83" s="10"/>
      <c r="H83" s="10"/>
    </row>
    <row r="84" spans="2:8" ht="15" customHeight="1">
      <c r="B84" s="10"/>
      <c r="C84" s="10"/>
      <c r="D84" s="10"/>
      <c r="E84" s="10"/>
      <c r="F84" s="10"/>
      <c r="H84" s="10"/>
    </row>
    <row r="85" spans="2:8" ht="15" customHeight="1">
      <c r="B85" s="10"/>
      <c r="C85" s="10"/>
      <c r="D85" s="10"/>
      <c r="E85" s="10"/>
      <c r="F85" s="10"/>
      <c r="H85" s="9"/>
    </row>
    <row r="86" spans="2:8" ht="18.75" customHeight="1">
      <c r="B86" s="10"/>
      <c r="C86" s="10"/>
      <c r="D86" s="10"/>
      <c r="E86" s="10"/>
      <c r="F86" s="10"/>
    </row>
    <row r="87" spans="2:8" ht="18.75" customHeight="1">
      <c r="B87" s="10"/>
      <c r="C87" s="10"/>
      <c r="D87" s="10"/>
      <c r="E87" s="10"/>
      <c r="F87" s="10"/>
    </row>
    <row r="88" spans="2:8" ht="18.75" customHeight="1">
      <c r="B88" s="10"/>
      <c r="C88" s="10"/>
      <c r="D88" s="10"/>
      <c r="E88" s="10"/>
      <c r="F88" s="10"/>
    </row>
    <row r="89" spans="2:8" ht="18.75" customHeight="1">
      <c r="B89" s="10"/>
      <c r="C89" s="10"/>
      <c r="D89" s="10"/>
      <c r="E89" s="10"/>
      <c r="F89" s="10"/>
    </row>
    <row r="90" spans="2:8" ht="18.75" customHeight="1">
      <c r="B90" s="10"/>
      <c r="C90" s="10"/>
      <c r="D90" s="10"/>
      <c r="E90" s="10"/>
      <c r="F90" s="10"/>
    </row>
    <row r="91" spans="2:8" ht="18.75" customHeight="1">
      <c r="B91" s="10"/>
      <c r="C91" s="10"/>
      <c r="D91" s="10"/>
      <c r="E91" s="10"/>
      <c r="F91" s="10"/>
    </row>
    <row r="92" spans="2:8" ht="18.75" customHeight="1">
      <c r="B92" s="10"/>
      <c r="C92" s="10"/>
      <c r="D92" s="10"/>
      <c r="E92" s="10"/>
      <c r="F92" s="10"/>
    </row>
    <row r="93" spans="2:8" ht="18.75" customHeight="1">
      <c r="B93" s="10"/>
      <c r="C93" s="10"/>
      <c r="D93" s="10"/>
      <c r="E93" s="10"/>
      <c r="F93" s="10"/>
    </row>
    <row r="94" spans="2:8" ht="18.75" customHeight="1">
      <c r="B94" s="10"/>
      <c r="C94" s="10"/>
      <c r="D94" s="10"/>
      <c r="E94" s="10"/>
      <c r="F94" s="10"/>
    </row>
    <row r="95" spans="2:8" ht="18.75" customHeight="1">
      <c r="B95" s="10"/>
      <c r="C95" s="10"/>
      <c r="D95" s="10"/>
      <c r="E95" s="10"/>
      <c r="F95" s="10"/>
    </row>
    <row r="96" spans="2:8" ht="18.75" customHeight="1">
      <c r="B96" s="10"/>
      <c r="C96" s="10"/>
      <c r="D96" s="10"/>
      <c r="E96" s="10"/>
      <c r="F96" s="10"/>
    </row>
  </sheetData>
  <mergeCells count="9">
    <mergeCell ref="I26:J26"/>
    <mergeCell ref="B27:F28"/>
    <mergeCell ref="B23:E23"/>
    <mergeCell ref="A2:G2"/>
    <mergeCell ref="B25:C25"/>
    <mergeCell ref="E25:F25"/>
    <mergeCell ref="E26:F26"/>
    <mergeCell ref="B19:D20"/>
    <mergeCell ref="B26:C26"/>
  </mergeCells>
  <phoneticPr fontId="3"/>
  <printOptions horizontalCentered="1"/>
  <pageMargins left="0.70866141732283472" right="0.70866141732283472" top="0.74803149606299213" bottom="0.74803149606299213" header="0.31496062992125984" footer="0.31496062992125984"/>
  <pageSetup paperSize="9" scale="7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6801" r:id="rId4" name="Check Box 1">
              <controlPr defaultSize="0" autoFill="0" autoLine="0" autoPict="0">
                <anchor moveWithCells="1">
                  <from>
                    <xdr:col>5</xdr:col>
                    <xdr:colOff>556260</xdr:colOff>
                    <xdr:row>18</xdr:row>
                    <xdr:rowOff>243840</xdr:rowOff>
                  </from>
                  <to>
                    <xdr:col>5</xdr:col>
                    <xdr:colOff>822960</xdr:colOff>
                    <xdr:row>19</xdr:row>
                    <xdr:rowOff>243840</xdr:rowOff>
                  </to>
                </anchor>
              </controlPr>
            </control>
          </mc:Choice>
        </mc:AlternateContent>
        <mc:AlternateContent xmlns:mc="http://schemas.openxmlformats.org/markup-compatibility/2006">
          <mc:Choice Requires="x14">
            <control shapeId="76802" r:id="rId5" name="Check Box 2">
              <controlPr defaultSize="0" autoFill="0" autoLine="0" autoPict="0" altText="">
                <anchor moveWithCells="1">
                  <from>
                    <xdr:col>4</xdr:col>
                    <xdr:colOff>472440</xdr:colOff>
                    <xdr:row>18</xdr:row>
                    <xdr:rowOff>243840</xdr:rowOff>
                  </from>
                  <to>
                    <xdr:col>4</xdr:col>
                    <xdr:colOff>762000</xdr:colOff>
                    <xdr:row>19</xdr:row>
                    <xdr:rowOff>243840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AC774-69E9-4E4C-B4E6-619D8F3A3B9F}">
  <sheetPr>
    <tabColor rgb="FFFFC000"/>
    <pageSetUpPr fitToPage="1"/>
  </sheetPr>
  <dimension ref="A1:J36"/>
  <sheetViews>
    <sheetView showZeros="0" view="pageBreakPreview" zoomScale="75" zoomScaleNormal="100" zoomScaleSheetLayoutView="75" workbookViewId="0">
      <selection activeCell="D35" sqref="D35:H35"/>
    </sheetView>
  </sheetViews>
  <sheetFormatPr defaultColWidth="3.69921875" defaultRowHeight="22.5" customHeight="1"/>
  <cols>
    <col min="1" max="1" width="4.69921875" style="1" customWidth="1"/>
    <col min="2" max="2" width="8.5" style="1" customWidth="1"/>
    <col min="3" max="3" width="11.5" style="1" customWidth="1"/>
    <col min="4" max="4" width="28.09765625" style="1" customWidth="1"/>
    <col min="5" max="5" width="5.69921875" style="1" customWidth="1"/>
    <col min="6" max="6" width="14.8984375" style="1" customWidth="1"/>
    <col min="7" max="7" width="35.5" style="1" customWidth="1"/>
    <col min="8" max="8" width="4.69921875" style="1" customWidth="1"/>
    <col min="9" max="16384" width="3.69921875" style="1"/>
  </cols>
  <sheetData>
    <row r="1" spans="1:8" ht="22.5" customHeight="1">
      <c r="A1" s="1" t="s">
        <v>50</v>
      </c>
    </row>
    <row r="2" spans="1:8" ht="22.5" customHeight="1">
      <c r="G2" s="151" t="s">
        <v>229</v>
      </c>
      <c r="H2"/>
    </row>
    <row r="3" spans="1:8" ht="22.5" customHeight="1">
      <c r="A3" s="1" t="s">
        <v>14</v>
      </c>
      <c r="H3" s="38"/>
    </row>
    <row r="4" spans="1:8" ht="30" customHeight="1">
      <c r="H4" s="38"/>
    </row>
    <row r="5" spans="1:8" ht="29.25" customHeight="1">
      <c r="A5" s="298" t="s">
        <v>201</v>
      </c>
      <c r="B5" s="298"/>
      <c r="C5" s="298"/>
      <c r="D5" s="298"/>
      <c r="E5" s="298"/>
      <c r="F5" s="298"/>
      <c r="G5" s="298"/>
      <c r="H5" s="298"/>
    </row>
    <row r="6" spans="1:8" ht="30" customHeight="1"/>
    <row r="7" spans="1:8" ht="19.95" customHeight="1">
      <c r="B7" s="155" t="s">
        <v>1</v>
      </c>
      <c r="C7" s="155"/>
      <c r="D7" s="137" t="str">
        <f>第1号様式_交付申請書!D9</f>
        <v>〒</v>
      </c>
    </row>
    <row r="8" spans="1:8" ht="34.950000000000003" customHeight="1">
      <c r="B8" s="156"/>
      <c r="C8" s="156"/>
      <c r="D8" s="157">
        <f>第1号様式_交付申請書!D10</f>
        <v>0</v>
      </c>
      <c r="E8" s="158"/>
      <c r="F8" s="158"/>
      <c r="G8" s="158"/>
    </row>
    <row r="9" spans="1:8" ht="15" customHeight="1">
      <c r="B9" s="42"/>
      <c r="C9" s="42"/>
    </row>
    <row r="10" spans="1:8" ht="19.95" customHeight="1">
      <c r="B10" s="50" t="s">
        <v>2</v>
      </c>
      <c r="C10" s="50"/>
      <c r="D10" s="280">
        <f>第1号様式_交付申請書!D12</f>
        <v>0</v>
      </c>
      <c r="E10" s="160"/>
      <c r="F10" s="160"/>
      <c r="G10" s="160"/>
    </row>
    <row r="11" spans="1:8" ht="34.950000000000003" customHeight="1">
      <c r="B11" s="48" t="s">
        <v>18</v>
      </c>
      <c r="C11" s="48"/>
      <c r="D11" s="157">
        <f>第1号様式_交付申請書!D13</f>
        <v>0</v>
      </c>
      <c r="E11" s="158"/>
      <c r="F11" s="158"/>
      <c r="G11" s="158"/>
    </row>
    <row r="12" spans="1:8" ht="15" customHeight="1">
      <c r="B12" s="42"/>
      <c r="C12" s="42"/>
      <c r="D12" s="49"/>
    </row>
    <row r="13" spans="1:8" ht="34.950000000000003" customHeight="1">
      <c r="B13" s="40" t="s">
        <v>3</v>
      </c>
      <c r="C13" s="40"/>
      <c r="D13" s="144">
        <f>第1号様式_交付申請書!D15</f>
        <v>0</v>
      </c>
      <c r="F13" s="40" t="s">
        <v>7</v>
      </c>
      <c r="G13" s="132">
        <f>第1号様式_交付申請書!G15</f>
        <v>0</v>
      </c>
      <c r="H13" s="45"/>
    </row>
    <row r="14" spans="1:8" ht="19.95" customHeight="1">
      <c r="B14" s="145"/>
      <c r="C14" s="145"/>
      <c r="D14" s="51"/>
      <c r="F14" s="145"/>
      <c r="G14" s="53"/>
    </row>
    <row r="15" spans="1:8" ht="34.950000000000003" customHeight="1">
      <c r="B15" s="319" t="s">
        <v>44</v>
      </c>
      <c r="C15" s="319"/>
      <c r="D15" s="85">
        <f>第1号様式_交付申請書!D17</f>
        <v>0</v>
      </c>
      <c r="E15" s="33"/>
      <c r="F15" s="64" t="s">
        <v>31</v>
      </c>
      <c r="G15" s="132">
        <f>第1号様式_交付申請書!G17</f>
        <v>0</v>
      </c>
    </row>
    <row r="16" spans="1:8" ht="3" customHeight="1">
      <c r="B16" s="42"/>
      <c r="C16" s="42"/>
    </row>
    <row r="17" spans="1:10" ht="15" customHeight="1">
      <c r="B17" s="42"/>
      <c r="C17" s="42"/>
      <c r="D17" s="49"/>
    </row>
    <row r="18" spans="1:10" ht="34.950000000000003" customHeight="1">
      <c r="B18" s="48" t="s">
        <v>8</v>
      </c>
      <c r="C18" s="48"/>
      <c r="D18" s="302">
        <f>第1号様式_交付申請書!D19</f>
        <v>0</v>
      </c>
      <c r="E18" s="302"/>
      <c r="F18" s="302"/>
      <c r="G18" s="302"/>
    </row>
    <row r="19" spans="1:10" ht="3" customHeight="1"/>
    <row r="20" spans="1:10" ht="30" customHeight="1"/>
    <row r="21" spans="1:10" ht="22.5" customHeight="1">
      <c r="B21" s="299" t="s">
        <v>202</v>
      </c>
      <c r="C21" s="299"/>
      <c r="D21" s="300"/>
      <c r="E21" s="300"/>
      <c r="F21" s="300"/>
      <c r="G21" s="300"/>
    </row>
    <row r="22" spans="1:10" ht="22.5" customHeight="1">
      <c r="B22" s="301"/>
      <c r="C22" s="301"/>
      <c r="D22" s="301"/>
      <c r="E22" s="301"/>
      <c r="F22" s="301"/>
      <c r="G22" s="301"/>
    </row>
    <row r="23" spans="1:10" ht="22.5" customHeight="1">
      <c r="B23" s="297"/>
      <c r="C23" s="297"/>
      <c r="D23" s="297"/>
      <c r="E23" s="297"/>
      <c r="F23" s="297"/>
      <c r="G23" s="297"/>
    </row>
    <row r="24" spans="1:10" ht="22.5" customHeight="1">
      <c r="A24" s="170" t="s">
        <v>0</v>
      </c>
      <c r="B24" s="170"/>
      <c r="C24" s="170"/>
      <c r="D24" s="170"/>
      <c r="E24" s="170"/>
      <c r="F24" s="170"/>
      <c r="G24" s="170"/>
      <c r="H24" s="170"/>
    </row>
    <row r="25" spans="1:10" ht="22.5" customHeight="1">
      <c r="A25" s="89"/>
      <c r="B25" s="89"/>
      <c r="C25" s="89"/>
      <c r="D25" s="89"/>
      <c r="E25" s="89"/>
      <c r="F25" s="89"/>
      <c r="G25" s="89"/>
      <c r="H25" s="89"/>
    </row>
    <row r="26" spans="1:10" ht="22.5" customHeight="1">
      <c r="B26" s="84" t="s">
        <v>51</v>
      </c>
      <c r="C26" s="84"/>
    </row>
    <row r="27" spans="1:10" ht="51" customHeight="1">
      <c r="B27" s="126" t="s">
        <v>66</v>
      </c>
      <c r="C27" s="325"/>
      <c r="D27" s="326"/>
      <c r="E27" s="127" t="s">
        <v>4</v>
      </c>
      <c r="F27" s="43"/>
      <c r="G27" s="43"/>
      <c r="I27" s="33"/>
      <c r="J27" s="33" t="s">
        <v>204</v>
      </c>
    </row>
    <row r="28" spans="1:10" ht="30" customHeight="1">
      <c r="B28" s="90" t="s">
        <v>52</v>
      </c>
      <c r="C28" s="90"/>
      <c r="D28" s="58"/>
      <c r="E28" s="59"/>
      <c r="F28" s="43"/>
      <c r="G28" s="43"/>
      <c r="I28" s="33"/>
      <c r="J28" s="33"/>
    </row>
    <row r="29" spans="1:10" ht="22.5" customHeight="1">
      <c r="B29" s="90"/>
      <c r="C29" s="90"/>
      <c r="D29" s="58"/>
      <c r="E29" s="59"/>
      <c r="F29" s="43"/>
      <c r="G29" s="43"/>
      <c r="I29" s="33"/>
      <c r="J29" s="33"/>
    </row>
    <row r="30" spans="1:10" s="83" customFormat="1" ht="22.5" customHeight="1">
      <c r="B30" s="91" t="s">
        <v>53</v>
      </c>
      <c r="C30" s="91"/>
    </row>
    <row r="31" spans="1:10" s="83" customFormat="1" ht="40.049999999999997" customHeight="1">
      <c r="B31" s="327" t="s">
        <v>54</v>
      </c>
      <c r="C31" s="328"/>
      <c r="D31" s="329"/>
      <c r="E31" s="330"/>
      <c r="F31" s="330"/>
      <c r="G31" s="330"/>
      <c r="H31" s="331"/>
    </row>
    <row r="32" spans="1:10" s="83" customFormat="1" ht="40.049999999999997" customHeight="1">
      <c r="B32" s="327" t="s">
        <v>55</v>
      </c>
      <c r="C32" s="328"/>
      <c r="D32" s="329"/>
      <c r="E32" s="331"/>
      <c r="F32" s="92" t="s">
        <v>56</v>
      </c>
      <c r="G32" s="332"/>
      <c r="H32" s="333"/>
    </row>
    <row r="33" spans="2:8" s="83" customFormat="1" ht="40.049999999999997" customHeight="1">
      <c r="B33" s="327" t="s">
        <v>57</v>
      </c>
      <c r="C33" s="328"/>
      <c r="D33" s="329"/>
      <c r="E33" s="331"/>
      <c r="F33" s="92" t="s">
        <v>58</v>
      </c>
      <c r="G33" s="332"/>
      <c r="H33" s="333"/>
    </row>
    <row r="34" spans="2:8" s="83" customFormat="1" ht="40.049999999999997" customHeight="1">
      <c r="B34" s="334" t="s">
        <v>59</v>
      </c>
      <c r="C34" s="335"/>
      <c r="D34" s="336"/>
      <c r="E34" s="337"/>
      <c r="F34" s="337"/>
      <c r="G34" s="337"/>
      <c r="H34" s="338"/>
    </row>
    <row r="35" spans="2:8" s="83" customFormat="1" ht="40.049999999999997" customHeight="1">
      <c r="B35" s="320" t="s">
        <v>60</v>
      </c>
      <c r="C35" s="321"/>
      <c r="D35" s="322"/>
      <c r="E35" s="323"/>
      <c r="F35" s="323"/>
      <c r="G35" s="323"/>
      <c r="H35" s="324"/>
    </row>
    <row r="36" spans="2:8" s="86" customFormat="1" ht="30" customHeight="1">
      <c r="B36" s="96" t="s">
        <v>61</v>
      </c>
      <c r="C36" s="96"/>
      <c r="D36" s="97"/>
      <c r="E36" s="97"/>
      <c r="F36" s="97"/>
      <c r="G36" s="97"/>
    </row>
  </sheetData>
  <mergeCells count="22">
    <mergeCell ref="B35:C35"/>
    <mergeCell ref="D35:H35"/>
    <mergeCell ref="B21:G23"/>
    <mergeCell ref="A24:H24"/>
    <mergeCell ref="C27:D27"/>
    <mergeCell ref="B31:C31"/>
    <mergeCell ref="D31:H31"/>
    <mergeCell ref="B32:C32"/>
    <mergeCell ref="D32:E32"/>
    <mergeCell ref="G32:H32"/>
    <mergeCell ref="B33:C33"/>
    <mergeCell ref="D33:E33"/>
    <mergeCell ref="G33:H33"/>
    <mergeCell ref="B34:C34"/>
    <mergeCell ref="D34:H34"/>
    <mergeCell ref="B15:C15"/>
    <mergeCell ref="D18:G18"/>
    <mergeCell ref="A5:H5"/>
    <mergeCell ref="B7:C8"/>
    <mergeCell ref="D8:G8"/>
    <mergeCell ref="D10:G10"/>
    <mergeCell ref="D11:G11"/>
  </mergeCells>
  <phoneticPr fontId="3"/>
  <printOptions horizontalCentered="1"/>
  <pageMargins left="0.70866141732283472" right="0.70866141732283472" top="0.74803149606299213" bottom="0.74803149606299213" header="0.31496062992125984" footer="0.31496062992125984"/>
  <pageSetup paperSize="9" scale="7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0EF64-13EE-484B-99B2-271DC6BCA6BC}">
  <sheetPr>
    <tabColor rgb="FFFF0000"/>
    <pageSetUpPr fitToPage="1"/>
  </sheetPr>
  <dimension ref="A1:K38"/>
  <sheetViews>
    <sheetView showZeros="0" view="pageBreakPreview" zoomScale="75" zoomScaleNormal="100" zoomScaleSheetLayoutView="75" workbookViewId="0">
      <selection activeCell="A32" sqref="A32"/>
    </sheetView>
  </sheetViews>
  <sheetFormatPr defaultColWidth="3.69921875" defaultRowHeight="22.5" customHeight="1"/>
  <cols>
    <col min="1" max="1" width="8.09765625" style="33" customWidth="1"/>
    <col min="2" max="2" width="14.8984375" style="33" customWidth="1"/>
    <col min="3" max="9" width="12.69921875" style="33" customWidth="1"/>
    <col min="10" max="16384" width="3.69921875" style="1"/>
  </cols>
  <sheetData>
    <row r="1" spans="1:11" ht="22.5" customHeight="1">
      <c r="A1" s="33" t="s">
        <v>46</v>
      </c>
    </row>
    <row r="2" spans="1:11" ht="30" customHeight="1">
      <c r="A2" s="222" t="s">
        <v>25</v>
      </c>
      <c r="B2" s="222"/>
      <c r="C2" s="222"/>
      <c r="D2" s="222"/>
      <c r="E2" s="222"/>
      <c r="F2" s="222"/>
      <c r="G2" s="222"/>
      <c r="H2" s="222"/>
      <c r="I2" s="222"/>
    </row>
    <row r="3" spans="1:11" ht="30" customHeight="1">
      <c r="A3" s="228" t="s">
        <v>88</v>
      </c>
      <c r="B3" s="229"/>
      <c r="C3" s="229"/>
      <c r="D3" s="229"/>
      <c r="E3" s="229"/>
      <c r="F3" s="229"/>
      <c r="G3" s="229"/>
      <c r="H3" s="229"/>
      <c r="I3" s="229"/>
    </row>
    <row r="4" spans="1:11" ht="25.05" customHeight="1" thickBot="1">
      <c r="A4" s="209" t="s">
        <v>75</v>
      </c>
      <c r="B4" s="209"/>
      <c r="C4" s="209"/>
      <c r="D4" s="209"/>
      <c r="E4" s="209"/>
      <c r="F4" s="209"/>
      <c r="G4" s="209"/>
      <c r="H4" s="209"/>
      <c r="I4" s="209"/>
    </row>
    <row r="5" spans="1:11" ht="24.6" customHeight="1" thickBot="1">
      <c r="A5" s="223" t="s">
        <v>63</v>
      </c>
      <c r="B5" s="224"/>
      <c r="C5" s="225" t="s">
        <v>42</v>
      </c>
      <c r="D5" s="226"/>
      <c r="E5" s="226"/>
      <c r="F5" s="226"/>
      <c r="G5" s="226"/>
      <c r="H5" s="226"/>
      <c r="I5" s="227"/>
      <c r="K5" s="1" t="s">
        <v>154</v>
      </c>
    </row>
    <row r="6" spans="1:11" ht="36" customHeight="1">
      <c r="A6" s="179" t="s">
        <v>81</v>
      </c>
      <c r="B6" s="178"/>
      <c r="C6" s="182" t="s">
        <v>77</v>
      </c>
      <c r="D6" s="183"/>
      <c r="E6" s="184"/>
      <c r="F6" s="185"/>
      <c r="G6" s="185"/>
      <c r="H6" s="185"/>
      <c r="I6" s="186"/>
      <c r="J6" s="33"/>
      <c r="K6" s="33"/>
    </row>
    <row r="7" spans="1:11" ht="36" customHeight="1">
      <c r="A7" s="179"/>
      <c r="B7" s="178"/>
      <c r="C7" s="188" t="s">
        <v>72</v>
      </c>
      <c r="D7" s="189"/>
      <c r="E7" s="190"/>
      <c r="F7" s="191"/>
      <c r="G7" s="191"/>
      <c r="H7" s="191"/>
      <c r="I7" s="192"/>
      <c r="J7" s="33" t="s">
        <v>20</v>
      </c>
      <c r="K7" s="33" t="s">
        <v>79</v>
      </c>
    </row>
    <row r="8" spans="1:11" ht="36" customHeight="1" thickBot="1">
      <c r="A8" s="180"/>
      <c r="B8" s="181"/>
      <c r="C8" s="193" t="s">
        <v>87</v>
      </c>
      <c r="D8" s="173"/>
      <c r="E8" s="174"/>
      <c r="F8" s="175"/>
      <c r="G8" s="175"/>
      <c r="H8" s="175"/>
      <c r="I8" s="176"/>
    </row>
    <row r="9" spans="1:11" ht="36" customHeight="1">
      <c r="A9" s="187" t="s">
        <v>82</v>
      </c>
      <c r="B9" s="178"/>
      <c r="C9" s="182" t="s">
        <v>77</v>
      </c>
      <c r="D9" s="183"/>
      <c r="E9" s="184"/>
      <c r="F9" s="185"/>
      <c r="G9" s="185"/>
      <c r="H9" s="185"/>
      <c r="I9" s="186"/>
    </row>
    <row r="10" spans="1:11" ht="36" customHeight="1">
      <c r="A10" s="179"/>
      <c r="B10" s="178"/>
      <c r="C10" s="188" t="s">
        <v>72</v>
      </c>
      <c r="D10" s="189"/>
      <c r="E10" s="190"/>
      <c r="F10" s="191"/>
      <c r="G10" s="191"/>
      <c r="H10" s="191"/>
      <c r="I10" s="192"/>
    </row>
    <row r="11" spans="1:11" ht="36" customHeight="1" thickBot="1">
      <c r="A11" s="180"/>
      <c r="B11" s="181"/>
      <c r="C11" s="193" t="s">
        <v>74</v>
      </c>
      <c r="D11" s="173"/>
      <c r="E11" s="174"/>
      <c r="F11" s="175"/>
      <c r="G11" s="175"/>
      <c r="H11" s="175"/>
      <c r="I11" s="176"/>
    </row>
    <row r="12" spans="1:11" ht="36" customHeight="1">
      <c r="A12" s="187" t="s">
        <v>86</v>
      </c>
      <c r="B12" s="178"/>
      <c r="C12" s="182" t="s">
        <v>77</v>
      </c>
      <c r="D12" s="183"/>
      <c r="E12" s="184"/>
      <c r="F12" s="185"/>
      <c r="G12" s="185"/>
      <c r="H12" s="185"/>
      <c r="I12" s="186"/>
    </row>
    <row r="13" spans="1:11" ht="36" customHeight="1">
      <c r="A13" s="179"/>
      <c r="B13" s="178"/>
      <c r="C13" s="188" t="s">
        <v>72</v>
      </c>
      <c r="D13" s="189"/>
      <c r="E13" s="190"/>
      <c r="F13" s="191"/>
      <c r="G13" s="191"/>
      <c r="H13" s="191"/>
      <c r="I13" s="192"/>
    </row>
    <row r="14" spans="1:11" ht="36" customHeight="1" thickBot="1">
      <c r="A14" s="180"/>
      <c r="B14" s="181"/>
      <c r="C14" s="193" t="s">
        <v>87</v>
      </c>
      <c r="D14" s="173"/>
      <c r="E14" s="174"/>
      <c r="F14" s="175"/>
      <c r="G14" s="175"/>
      <c r="H14" s="175"/>
      <c r="I14" s="176"/>
    </row>
    <row r="15" spans="1:11" ht="36" customHeight="1">
      <c r="A15" s="177" t="s">
        <v>208</v>
      </c>
      <c r="B15" s="178"/>
      <c r="C15" s="182" t="s">
        <v>77</v>
      </c>
      <c r="D15" s="183"/>
      <c r="E15" s="184"/>
      <c r="F15" s="185"/>
      <c r="G15" s="185"/>
      <c r="H15" s="185"/>
      <c r="I15" s="186"/>
    </row>
    <row r="16" spans="1:11" ht="36" customHeight="1">
      <c r="A16" s="179"/>
      <c r="B16" s="178"/>
      <c r="C16" s="188" t="s">
        <v>72</v>
      </c>
      <c r="D16" s="189"/>
      <c r="E16" s="190"/>
      <c r="F16" s="191"/>
      <c r="G16" s="191"/>
      <c r="H16" s="191"/>
      <c r="I16" s="192"/>
    </row>
    <row r="17" spans="1:11" ht="36" customHeight="1" thickBot="1">
      <c r="A17" s="180"/>
      <c r="B17" s="181"/>
      <c r="C17" s="193" t="s">
        <v>87</v>
      </c>
      <c r="D17" s="173"/>
      <c r="E17" s="174"/>
      <c r="F17" s="175"/>
      <c r="G17" s="175"/>
      <c r="H17" s="175"/>
      <c r="I17" s="176"/>
    </row>
    <row r="18" spans="1:11" ht="36" customHeight="1">
      <c r="A18" s="211" t="s">
        <v>64</v>
      </c>
      <c r="B18" s="212"/>
      <c r="C18" s="182" t="s">
        <v>78</v>
      </c>
      <c r="D18" s="215"/>
      <c r="E18" s="184"/>
      <c r="F18" s="185"/>
      <c r="G18" s="185"/>
      <c r="H18" s="185"/>
      <c r="I18" s="186"/>
    </row>
    <row r="19" spans="1:11" ht="36" customHeight="1">
      <c r="A19" s="211"/>
      <c r="B19" s="212"/>
      <c r="C19" s="188" t="s">
        <v>65</v>
      </c>
      <c r="D19" s="194"/>
      <c r="E19" s="190"/>
      <c r="F19" s="191"/>
      <c r="G19" s="191"/>
      <c r="H19" s="191"/>
      <c r="I19" s="192"/>
    </row>
    <row r="20" spans="1:11" ht="36" customHeight="1">
      <c r="A20" s="211"/>
      <c r="B20" s="212"/>
      <c r="C20" s="188" t="s">
        <v>71</v>
      </c>
      <c r="D20" s="194"/>
      <c r="E20" s="202"/>
      <c r="F20" s="191"/>
      <c r="G20" s="191"/>
      <c r="H20" s="191"/>
      <c r="I20" s="192"/>
    </row>
    <row r="21" spans="1:11" ht="36" customHeight="1" thickBot="1">
      <c r="A21" s="213"/>
      <c r="B21" s="214"/>
      <c r="C21" s="172" t="s">
        <v>73</v>
      </c>
      <c r="D21" s="173"/>
      <c r="E21" s="203"/>
      <c r="F21" s="175"/>
      <c r="G21" s="175"/>
      <c r="H21" s="175"/>
      <c r="I21" s="176"/>
    </row>
    <row r="22" spans="1:11" ht="36" customHeight="1">
      <c r="A22" s="216" t="s">
        <v>67</v>
      </c>
      <c r="B22" s="217"/>
      <c r="C22" s="204" t="s">
        <v>70</v>
      </c>
      <c r="D22" s="205"/>
      <c r="E22" s="206"/>
      <c r="F22" s="207"/>
      <c r="G22" s="207"/>
      <c r="H22" s="207"/>
      <c r="I22" s="208"/>
    </row>
    <row r="23" spans="1:11" ht="36" customHeight="1">
      <c r="A23" s="218"/>
      <c r="B23" s="219"/>
      <c r="C23" s="188" t="s">
        <v>152</v>
      </c>
      <c r="D23" s="194"/>
      <c r="E23" s="202"/>
      <c r="F23" s="191"/>
      <c r="G23" s="191"/>
      <c r="H23" s="191"/>
      <c r="I23" s="192"/>
      <c r="J23" s="33" t="s">
        <v>20</v>
      </c>
      <c r="K23" s="33" t="s">
        <v>153</v>
      </c>
    </row>
    <row r="24" spans="1:11" ht="36" customHeight="1" thickBot="1">
      <c r="A24" s="220"/>
      <c r="B24" s="221"/>
      <c r="C24" s="172" t="s">
        <v>69</v>
      </c>
      <c r="D24" s="173"/>
      <c r="E24" s="174"/>
      <c r="F24" s="175"/>
      <c r="G24" s="175"/>
      <c r="H24" s="175"/>
      <c r="I24" s="176"/>
      <c r="J24" s="33" t="s">
        <v>20</v>
      </c>
      <c r="K24" s="33" t="s">
        <v>153</v>
      </c>
    </row>
    <row r="25" spans="1:11" ht="12" customHeight="1">
      <c r="A25" s="103"/>
      <c r="B25" s="103"/>
      <c r="C25" s="105"/>
      <c r="D25" s="105"/>
      <c r="E25" s="106"/>
      <c r="F25" s="106"/>
      <c r="G25" s="106"/>
      <c r="H25" s="106"/>
      <c r="I25" s="106"/>
    </row>
    <row r="26" spans="1:11" ht="24.6" customHeight="1" thickBot="1">
      <c r="A26" s="209" t="s">
        <v>174</v>
      </c>
      <c r="B26" s="210"/>
      <c r="C26" s="210"/>
      <c r="D26" s="210"/>
      <c r="E26" s="210"/>
      <c r="F26" s="210"/>
      <c r="G26" s="210"/>
      <c r="H26" s="210"/>
      <c r="I26" s="210"/>
    </row>
    <row r="27" spans="1:11" ht="36" customHeight="1" thickBot="1">
      <c r="A27" s="195"/>
      <c r="B27" s="196"/>
      <c r="C27" s="101" t="s">
        <v>76</v>
      </c>
      <c r="D27" s="115"/>
      <c r="E27" s="115"/>
      <c r="F27" s="115"/>
      <c r="G27" s="115"/>
      <c r="H27" s="115"/>
      <c r="I27" s="115"/>
    </row>
    <row r="28" spans="1:11" ht="9.6" customHeight="1">
      <c r="A28" s="114"/>
      <c r="B28" s="114"/>
      <c r="C28" s="101"/>
      <c r="D28" s="115"/>
      <c r="E28" s="115"/>
      <c r="F28" s="115"/>
      <c r="G28" s="115"/>
      <c r="H28" s="115"/>
      <c r="I28" s="115"/>
    </row>
    <row r="29" spans="1:11" ht="24.6" customHeight="1" thickBot="1">
      <c r="A29" s="197" t="s">
        <v>120</v>
      </c>
      <c r="B29" s="197"/>
      <c r="C29" s="197"/>
      <c r="D29" s="197"/>
      <c r="E29" s="197"/>
      <c r="F29" s="197"/>
      <c r="G29" s="197"/>
      <c r="H29" s="197"/>
      <c r="I29" s="197"/>
    </row>
    <row r="30" spans="1:11" ht="36.6" customHeight="1">
      <c r="A30" s="195"/>
      <c r="B30" s="198"/>
      <c r="C30" s="198"/>
      <c r="D30" s="198"/>
      <c r="E30" s="198"/>
      <c r="F30" s="198"/>
      <c r="G30" s="198"/>
      <c r="H30" s="198"/>
      <c r="I30" s="196"/>
      <c r="J30" s="33" t="s">
        <v>20</v>
      </c>
      <c r="K30" s="33" t="s">
        <v>79</v>
      </c>
    </row>
    <row r="31" spans="1:11" ht="34.799999999999997" customHeight="1" thickBot="1">
      <c r="A31" s="199"/>
      <c r="B31" s="200"/>
      <c r="C31" s="200"/>
      <c r="D31" s="200"/>
      <c r="E31" s="200"/>
      <c r="F31" s="200"/>
      <c r="G31" s="200"/>
      <c r="H31" s="200"/>
      <c r="I31" s="201"/>
      <c r="J31" s="33" t="s">
        <v>20</v>
      </c>
      <c r="K31" s="33" t="s">
        <v>124</v>
      </c>
    </row>
    <row r="32" spans="1:11" ht="34.799999999999997" customHeight="1">
      <c r="A32" s="3"/>
      <c r="B32" s="101"/>
      <c r="C32" s="101"/>
      <c r="D32" s="101"/>
      <c r="E32" s="101"/>
      <c r="F32" s="101"/>
      <c r="G32" s="101"/>
      <c r="H32" s="101"/>
      <c r="I32" s="101"/>
    </row>
    <row r="33" spans="1:9" ht="24.6" customHeight="1">
      <c r="A33" s="3"/>
      <c r="B33" s="101"/>
      <c r="C33" s="101"/>
      <c r="D33" s="101"/>
      <c r="E33" s="101"/>
      <c r="F33" s="101"/>
      <c r="G33" s="101"/>
      <c r="H33" s="101"/>
      <c r="I33" s="101"/>
    </row>
    <row r="34" spans="1:9" ht="25.05" customHeight="1">
      <c r="A34" s="101"/>
      <c r="B34" s="101"/>
      <c r="C34" s="101"/>
      <c r="D34" s="101"/>
      <c r="E34" s="101"/>
      <c r="F34" s="101"/>
      <c r="G34" s="101"/>
      <c r="H34" s="101"/>
      <c r="I34" s="101"/>
    </row>
    <row r="35" spans="1:9" ht="25.05" customHeight="1">
      <c r="A35" s="101"/>
      <c r="B35" s="101"/>
      <c r="C35" s="101"/>
      <c r="D35" s="101"/>
      <c r="E35" s="101"/>
      <c r="F35" s="101"/>
      <c r="G35" s="101"/>
      <c r="H35" s="101"/>
      <c r="I35" s="101"/>
    </row>
    <row r="36" spans="1:9" ht="25.05" customHeight="1">
      <c r="A36" s="101"/>
      <c r="B36" s="101"/>
      <c r="C36" s="101"/>
      <c r="D36" s="101"/>
      <c r="E36" s="101"/>
      <c r="F36" s="101"/>
      <c r="G36" s="101"/>
      <c r="H36" s="101"/>
      <c r="I36" s="101"/>
    </row>
    <row r="38" spans="1:9" ht="22.5" customHeight="1">
      <c r="A38" s="52"/>
    </row>
  </sheetData>
  <mergeCells count="53">
    <mergeCell ref="C17:D17"/>
    <mergeCell ref="E17:I17"/>
    <mergeCell ref="E8:I8"/>
    <mergeCell ref="C6:D6"/>
    <mergeCell ref="C7:D7"/>
    <mergeCell ref="A6:B8"/>
    <mergeCell ref="E6:I6"/>
    <mergeCell ref="E7:I7"/>
    <mergeCell ref="C8:D8"/>
    <mergeCell ref="A9:B11"/>
    <mergeCell ref="C9:D9"/>
    <mergeCell ref="E9:I9"/>
    <mergeCell ref="C10:D10"/>
    <mergeCell ref="E10:I10"/>
    <mergeCell ref="C11:D11"/>
    <mergeCell ref="E11:I11"/>
    <mergeCell ref="A2:I2"/>
    <mergeCell ref="A4:I4"/>
    <mergeCell ref="A5:B5"/>
    <mergeCell ref="C5:I5"/>
    <mergeCell ref="A3:I3"/>
    <mergeCell ref="A27:B27"/>
    <mergeCell ref="A29:I29"/>
    <mergeCell ref="A30:I31"/>
    <mergeCell ref="C20:D20"/>
    <mergeCell ref="E20:I20"/>
    <mergeCell ref="C21:D21"/>
    <mergeCell ref="E21:I21"/>
    <mergeCell ref="C22:D22"/>
    <mergeCell ref="E22:I22"/>
    <mergeCell ref="A26:I26"/>
    <mergeCell ref="A18:B21"/>
    <mergeCell ref="C18:D18"/>
    <mergeCell ref="E18:I18"/>
    <mergeCell ref="A22:B24"/>
    <mergeCell ref="C23:D23"/>
    <mergeCell ref="E23:I23"/>
    <mergeCell ref="C24:D24"/>
    <mergeCell ref="E24:I24"/>
    <mergeCell ref="A15:B17"/>
    <mergeCell ref="C12:D12"/>
    <mergeCell ref="E12:I12"/>
    <mergeCell ref="A12:B14"/>
    <mergeCell ref="C13:D13"/>
    <mergeCell ref="E13:I13"/>
    <mergeCell ref="C14:D14"/>
    <mergeCell ref="E14:I14"/>
    <mergeCell ref="C19:D19"/>
    <mergeCell ref="E19:I19"/>
    <mergeCell ref="C15:D15"/>
    <mergeCell ref="E15:I15"/>
    <mergeCell ref="C16:D16"/>
    <mergeCell ref="E16:I16"/>
  </mergeCells>
  <phoneticPr fontId="3"/>
  <printOptions horizontalCentered="1"/>
  <pageMargins left="0.70866141732283472" right="0.70866141732283472" top="0.74803149606299213" bottom="0.74803149606299213" header="0.31496062992125984" footer="0.31496062992125984"/>
  <pageSetup paperSize="9" scale="71"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7D3C1-7917-4CFA-A676-BA2467AB9765}">
  <sheetPr>
    <tabColor rgb="FFFF0000"/>
    <pageSetUpPr fitToPage="1"/>
  </sheetPr>
  <dimension ref="A1:K30"/>
  <sheetViews>
    <sheetView showZeros="0" view="pageBreakPreview" zoomScale="75" zoomScaleNormal="100" zoomScaleSheetLayoutView="75" workbookViewId="0">
      <selection activeCell="G24" sqref="G24"/>
    </sheetView>
  </sheetViews>
  <sheetFormatPr defaultColWidth="3.69921875" defaultRowHeight="22.5" customHeight="1"/>
  <cols>
    <col min="1" max="1" width="8.09765625" style="33" customWidth="1"/>
    <col min="2" max="2" width="14.8984375" style="33" customWidth="1"/>
    <col min="3" max="9" width="12.69921875" style="33" customWidth="1"/>
    <col min="10" max="16384" width="3.69921875" style="1"/>
  </cols>
  <sheetData>
    <row r="1" spans="1:11" ht="22.5" customHeight="1">
      <c r="A1" s="33" t="s">
        <v>203</v>
      </c>
    </row>
    <row r="2" spans="1:11" ht="30" customHeight="1">
      <c r="A2" s="222" t="s">
        <v>25</v>
      </c>
      <c r="B2" s="222"/>
      <c r="C2" s="222"/>
      <c r="D2" s="222"/>
      <c r="E2" s="222"/>
      <c r="F2" s="222"/>
      <c r="G2" s="222"/>
      <c r="H2" s="222"/>
      <c r="I2" s="222"/>
    </row>
    <row r="3" spans="1:11" ht="30" customHeight="1">
      <c r="A3" s="228" t="s">
        <v>115</v>
      </c>
      <c r="B3" s="229"/>
      <c r="C3" s="229"/>
      <c r="D3" s="229"/>
      <c r="E3" s="229"/>
      <c r="F3" s="229"/>
      <c r="G3" s="229"/>
      <c r="H3" s="229"/>
      <c r="I3" s="229"/>
    </row>
    <row r="4" spans="1:11" ht="25.05" customHeight="1" thickBot="1">
      <c r="A4" s="209" t="s">
        <v>75</v>
      </c>
      <c r="B4" s="209"/>
      <c r="C4" s="209"/>
      <c r="D4" s="209"/>
      <c r="E4" s="209"/>
      <c r="F4" s="209"/>
      <c r="G4" s="209"/>
      <c r="H4" s="209"/>
      <c r="I4" s="209"/>
    </row>
    <row r="5" spans="1:11" ht="24.6" customHeight="1" thickBot="1">
      <c r="A5" s="223" t="s">
        <v>63</v>
      </c>
      <c r="B5" s="224"/>
      <c r="C5" s="225" t="s">
        <v>119</v>
      </c>
      <c r="D5" s="226"/>
      <c r="E5" s="226"/>
      <c r="F5" s="226"/>
      <c r="G5" s="226"/>
      <c r="H5" s="226"/>
      <c r="I5" s="227"/>
      <c r="K5" s="1" t="s">
        <v>154</v>
      </c>
    </row>
    <row r="6" spans="1:11" ht="40.049999999999997" customHeight="1">
      <c r="A6" s="179" t="s">
        <v>81</v>
      </c>
      <c r="B6" s="178"/>
      <c r="C6" s="182" t="s">
        <v>77</v>
      </c>
      <c r="D6" s="183"/>
      <c r="E6" s="184"/>
      <c r="F6" s="185"/>
      <c r="G6" s="185"/>
      <c r="H6" s="185"/>
      <c r="I6" s="186"/>
      <c r="J6" s="33"/>
      <c r="K6" s="33"/>
    </row>
    <row r="7" spans="1:11" ht="40.049999999999997" customHeight="1">
      <c r="A7" s="179"/>
      <c r="B7" s="178"/>
      <c r="C7" s="188" t="s">
        <v>72</v>
      </c>
      <c r="D7" s="189"/>
      <c r="E7" s="190"/>
      <c r="F7" s="191"/>
      <c r="G7" s="191"/>
      <c r="H7" s="191"/>
      <c r="I7" s="192"/>
      <c r="J7" s="33" t="s">
        <v>20</v>
      </c>
      <c r="K7" s="33" t="s">
        <v>79</v>
      </c>
    </row>
    <row r="8" spans="1:11" ht="40.049999999999997" customHeight="1" thickBot="1">
      <c r="A8" s="180"/>
      <c r="B8" s="181"/>
      <c r="C8" s="193" t="s">
        <v>87</v>
      </c>
      <c r="D8" s="173"/>
      <c r="E8" s="174"/>
      <c r="F8" s="175"/>
      <c r="G8" s="175"/>
      <c r="H8" s="175"/>
      <c r="I8" s="176"/>
    </row>
    <row r="9" spans="1:11" ht="40.049999999999997" customHeight="1">
      <c r="A9" s="187" t="s">
        <v>82</v>
      </c>
      <c r="B9" s="178"/>
      <c r="C9" s="182" t="s">
        <v>77</v>
      </c>
      <c r="D9" s="183"/>
      <c r="E9" s="184"/>
      <c r="F9" s="185"/>
      <c r="G9" s="185"/>
      <c r="H9" s="185"/>
      <c r="I9" s="186"/>
    </row>
    <row r="10" spans="1:11" ht="40.049999999999997" customHeight="1">
      <c r="A10" s="179"/>
      <c r="B10" s="178"/>
      <c r="C10" s="188" t="s">
        <v>72</v>
      </c>
      <c r="D10" s="189"/>
      <c r="E10" s="190"/>
      <c r="F10" s="191"/>
      <c r="G10" s="191"/>
      <c r="H10" s="191"/>
      <c r="I10" s="192"/>
    </row>
    <row r="11" spans="1:11" ht="40.049999999999997" customHeight="1" thickBot="1">
      <c r="A11" s="180"/>
      <c r="B11" s="181"/>
      <c r="C11" s="193" t="s">
        <v>74</v>
      </c>
      <c r="D11" s="173"/>
      <c r="E11" s="174"/>
      <c r="F11" s="175"/>
      <c r="G11" s="175"/>
      <c r="H11" s="175"/>
      <c r="I11" s="176"/>
    </row>
    <row r="12" spans="1:11" ht="40.049999999999997" customHeight="1">
      <c r="A12" s="187" t="s">
        <v>86</v>
      </c>
      <c r="B12" s="178"/>
      <c r="C12" s="182" t="s">
        <v>77</v>
      </c>
      <c r="D12" s="183"/>
      <c r="E12" s="184"/>
      <c r="F12" s="185"/>
      <c r="G12" s="185"/>
      <c r="H12" s="185"/>
      <c r="I12" s="186"/>
    </row>
    <row r="13" spans="1:11" ht="40.049999999999997" customHeight="1">
      <c r="A13" s="179"/>
      <c r="B13" s="178"/>
      <c r="C13" s="188" t="s">
        <v>72</v>
      </c>
      <c r="D13" s="189"/>
      <c r="E13" s="190"/>
      <c r="F13" s="191"/>
      <c r="G13" s="191"/>
      <c r="H13" s="191"/>
      <c r="I13" s="192"/>
    </row>
    <row r="14" spans="1:11" ht="40.049999999999997" customHeight="1" thickBot="1">
      <c r="A14" s="180"/>
      <c r="B14" s="181"/>
      <c r="C14" s="193" t="s">
        <v>87</v>
      </c>
      <c r="D14" s="173"/>
      <c r="E14" s="174"/>
      <c r="F14" s="175"/>
      <c r="G14" s="175"/>
      <c r="H14" s="175"/>
      <c r="I14" s="176"/>
    </row>
    <row r="15" spans="1:11" ht="40.049999999999997" customHeight="1">
      <c r="A15" s="177" t="s">
        <v>208</v>
      </c>
      <c r="B15" s="178"/>
      <c r="C15" s="182" t="s">
        <v>77</v>
      </c>
      <c r="D15" s="183"/>
      <c r="E15" s="184"/>
      <c r="F15" s="185"/>
      <c r="G15" s="185"/>
      <c r="H15" s="185"/>
      <c r="I15" s="186"/>
    </row>
    <row r="16" spans="1:11" ht="40.049999999999997" customHeight="1">
      <c r="A16" s="179"/>
      <c r="B16" s="178"/>
      <c r="C16" s="188" t="s">
        <v>72</v>
      </c>
      <c r="D16" s="189"/>
      <c r="E16" s="190"/>
      <c r="F16" s="191"/>
      <c r="G16" s="191"/>
      <c r="H16" s="191"/>
      <c r="I16" s="192"/>
    </row>
    <row r="17" spans="1:11" ht="40.049999999999997" customHeight="1" thickBot="1">
      <c r="A17" s="180"/>
      <c r="B17" s="181"/>
      <c r="C17" s="193" t="s">
        <v>87</v>
      </c>
      <c r="D17" s="173"/>
      <c r="E17" s="174"/>
      <c r="F17" s="175"/>
      <c r="G17" s="175"/>
      <c r="H17" s="175"/>
      <c r="I17" s="176"/>
    </row>
    <row r="18" spans="1:11" ht="22.2" customHeight="1">
      <c r="A18" s="103"/>
      <c r="B18" s="103"/>
      <c r="C18" s="105"/>
      <c r="D18" s="105"/>
      <c r="E18" s="106"/>
      <c r="F18" s="106"/>
      <c r="G18" s="106"/>
      <c r="H18" s="106"/>
      <c r="I18" s="106"/>
    </row>
    <row r="19" spans="1:11" ht="22.5" customHeight="1" thickBot="1">
      <c r="A19" s="209" t="s">
        <v>173</v>
      </c>
      <c r="B19" s="210"/>
      <c r="C19" s="210"/>
      <c r="D19" s="210"/>
      <c r="E19" s="210"/>
      <c r="F19" s="210"/>
      <c r="G19" s="210"/>
      <c r="H19" s="210"/>
      <c r="I19" s="210"/>
    </row>
    <row r="20" spans="1:11" ht="25.05" customHeight="1">
      <c r="A20" s="106"/>
      <c r="B20" s="243"/>
      <c r="C20" s="244"/>
      <c r="D20" s="101"/>
      <c r="E20" s="111"/>
      <c r="F20" s="243"/>
      <c r="G20" s="244"/>
      <c r="H20" s="111"/>
    </row>
    <row r="21" spans="1:11" ht="25.05" customHeight="1" thickBot="1">
      <c r="A21" s="112" t="s">
        <v>116</v>
      </c>
      <c r="B21" s="245"/>
      <c r="C21" s="246"/>
      <c r="D21" s="33" t="s">
        <v>117</v>
      </c>
      <c r="E21" s="113" t="s">
        <v>118</v>
      </c>
      <c r="F21" s="245"/>
      <c r="G21" s="246"/>
      <c r="H21" s="111" t="s">
        <v>76</v>
      </c>
    </row>
    <row r="22" spans="1:11" ht="25.05" customHeight="1">
      <c r="A22" s="3"/>
      <c r="B22" s="101"/>
      <c r="C22" s="101"/>
      <c r="D22" s="101"/>
      <c r="E22" s="101"/>
      <c r="F22" s="101"/>
      <c r="G22" s="101"/>
      <c r="H22" s="101"/>
      <c r="I22" s="101"/>
    </row>
    <row r="23" spans="1:11" ht="24.6" customHeight="1" thickBot="1">
      <c r="A23" s="84" t="s">
        <v>121</v>
      </c>
      <c r="B23" s="101"/>
      <c r="C23" s="101"/>
      <c r="D23" s="101"/>
      <c r="E23" s="101"/>
      <c r="F23" s="101"/>
      <c r="G23" s="101"/>
      <c r="H23" s="101"/>
      <c r="I23" s="101"/>
    </row>
    <row r="24" spans="1:11" ht="25.05" customHeight="1">
      <c r="A24" s="101"/>
      <c r="B24" s="239"/>
      <c r="C24" s="240"/>
      <c r="D24" s="101"/>
      <c r="E24" s="101"/>
      <c r="F24" s="101"/>
      <c r="G24" s="101"/>
      <c r="H24" s="101"/>
      <c r="I24" s="101"/>
      <c r="J24" s="1" t="s">
        <v>157</v>
      </c>
    </row>
    <row r="25" spans="1:11" ht="25.05" customHeight="1" thickBot="1">
      <c r="A25" s="113" t="s">
        <v>66</v>
      </c>
      <c r="B25" s="241"/>
      <c r="C25" s="242"/>
      <c r="D25" s="99" t="s">
        <v>4</v>
      </c>
      <c r="E25" s="101"/>
      <c r="F25" s="101"/>
      <c r="G25" s="101"/>
      <c r="H25" s="101"/>
      <c r="I25" s="101"/>
      <c r="K25" s="1" t="s">
        <v>158</v>
      </c>
    </row>
    <row r="26" spans="1:11" ht="25.05" customHeight="1">
      <c r="A26" s="101"/>
      <c r="B26" s="101"/>
      <c r="C26" s="101"/>
      <c r="D26" s="101"/>
      <c r="E26" s="101"/>
      <c r="F26" s="101"/>
      <c r="G26" s="101"/>
      <c r="H26" s="101"/>
      <c r="I26" s="101"/>
    </row>
    <row r="27" spans="1:11" ht="22.5" customHeight="1" thickBot="1">
      <c r="A27" s="197" t="s">
        <v>122</v>
      </c>
      <c r="B27" s="197"/>
      <c r="C27" s="197"/>
      <c r="D27" s="197"/>
      <c r="E27" s="197"/>
      <c r="F27" s="197"/>
      <c r="G27" s="197"/>
      <c r="H27" s="197"/>
      <c r="I27" s="197"/>
    </row>
    <row r="28" spans="1:11" ht="22.5" customHeight="1">
      <c r="A28" s="230"/>
      <c r="B28" s="231"/>
      <c r="C28" s="231"/>
      <c r="D28" s="231"/>
      <c r="E28" s="231"/>
      <c r="F28" s="231"/>
      <c r="G28" s="231"/>
      <c r="H28" s="231"/>
      <c r="I28" s="232"/>
      <c r="J28" s="33" t="s">
        <v>20</v>
      </c>
      <c r="K28" s="33" t="s">
        <v>124</v>
      </c>
    </row>
    <row r="29" spans="1:11" ht="22.5" customHeight="1">
      <c r="A29" s="233"/>
      <c r="B29" s="234"/>
      <c r="C29" s="234"/>
      <c r="D29" s="234"/>
      <c r="E29" s="234"/>
      <c r="F29" s="234"/>
      <c r="G29" s="234"/>
      <c r="H29" s="234"/>
      <c r="I29" s="235"/>
    </row>
    <row r="30" spans="1:11" ht="22.5" customHeight="1" thickBot="1">
      <c r="A30" s="236"/>
      <c r="B30" s="237"/>
      <c r="C30" s="237"/>
      <c r="D30" s="237"/>
      <c r="E30" s="237"/>
      <c r="F30" s="237"/>
      <c r="G30" s="237"/>
      <c r="H30" s="237"/>
      <c r="I30" s="238"/>
    </row>
  </sheetData>
  <mergeCells count="39">
    <mergeCell ref="A2:I2"/>
    <mergeCell ref="A3:I3"/>
    <mergeCell ref="A4:I4"/>
    <mergeCell ref="A5:B5"/>
    <mergeCell ref="C5:I5"/>
    <mergeCell ref="C8:D8"/>
    <mergeCell ref="E8:I8"/>
    <mergeCell ref="A9:B11"/>
    <mergeCell ref="C9:D9"/>
    <mergeCell ref="E9:I9"/>
    <mergeCell ref="C10:D10"/>
    <mergeCell ref="E10:I10"/>
    <mergeCell ref="C11:D11"/>
    <mergeCell ref="E11:I11"/>
    <mergeCell ref="A6:B8"/>
    <mergeCell ref="C6:D6"/>
    <mergeCell ref="E6:I6"/>
    <mergeCell ref="C7:D7"/>
    <mergeCell ref="E7:I7"/>
    <mergeCell ref="A12:B14"/>
    <mergeCell ref="C12:D12"/>
    <mergeCell ref="E12:I12"/>
    <mergeCell ref="C13:D13"/>
    <mergeCell ref="E13:I13"/>
    <mergeCell ref="C14:D14"/>
    <mergeCell ref="E14:I14"/>
    <mergeCell ref="A15:B17"/>
    <mergeCell ref="C15:D15"/>
    <mergeCell ref="E15:I15"/>
    <mergeCell ref="C16:D16"/>
    <mergeCell ref="E16:I16"/>
    <mergeCell ref="C17:D17"/>
    <mergeCell ref="E17:I17"/>
    <mergeCell ref="A27:I27"/>
    <mergeCell ref="A28:I30"/>
    <mergeCell ref="A19:I19"/>
    <mergeCell ref="B24:C25"/>
    <mergeCell ref="B20:C21"/>
    <mergeCell ref="F20:G21"/>
  </mergeCells>
  <phoneticPr fontId="3"/>
  <printOptions horizontalCentered="1"/>
  <pageMargins left="0.70866141732283472" right="0.70866141732283472" top="0.74803149606299213" bottom="0.74803149606299213" header="0.31496062992125984" footer="0.31496062992125984"/>
  <pageSetup paperSize="9" scale="71"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8FFF9-6F2F-404C-897D-3E7640F0495E}">
  <sheetPr>
    <tabColor rgb="FFFF0000"/>
    <pageSetUpPr fitToPage="1"/>
  </sheetPr>
  <dimension ref="A1:K31"/>
  <sheetViews>
    <sheetView showZeros="0" view="pageBreakPreview" zoomScale="75" zoomScaleNormal="100" zoomScaleSheetLayoutView="75" workbookViewId="0">
      <selection activeCell="A20" sqref="A20:I22"/>
    </sheetView>
  </sheetViews>
  <sheetFormatPr defaultColWidth="3.69921875" defaultRowHeight="22.5" customHeight="1"/>
  <cols>
    <col min="1" max="1" width="8.09765625" style="33" customWidth="1"/>
    <col min="2" max="2" width="14.8984375" style="33" customWidth="1"/>
    <col min="3" max="9" width="12.69921875" style="33" customWidth="1"/>
    <col min="10" max="16384" width="3.69921875" style="1"/>
  </cols>
  <sheetData>
    <row r="1" spans="1:11" ht="22.5" customHeight="1">
      <c r="A1" s="33" t="s">
        <v>167</v>
      </c>
    </row>
    <row r="2" spans="1:11" ht="30" customHeight="1">
      <c r="A2" s="222" t="s">
        <v>25</v>
      </c>
      <c r="B2" s="222"/>
      <c r="C2" s="222"/>
      <c r="D2" s="222"/>
      <c r="E2" s="222"/>
      <c r="F2" s="222"/>
      <c r="G2" s="222"/>
      <c r="H2" s="222"/>
      <c r="I2" s="222"/>
    </row>
    <row r="3" spans="1:11" ht="30" customHeight="1">
      <c r="A3" s="228" t="s">
        <v>123</v>
      </c>
      <c r="B3" s="229"/>
      <c r="C3" s="229"/>
      <c r="D3" s="229"/>
      <c r="E3" s="229"/>
      <c r="F3" s="229"/>
      <c r="G3" s="229"/>
      <c r="H3" s="229"/>
      <c r="I3" s="229"/>
    </row>
    <row r="4" spans="1:11" ht="25.05" customHeight="1" thickBot="1">
      <c r="A4" s="209" t="s">
        <v>75</v>
      </c>
      <c r="B4" s="209"/>
      <c r="C4" s="209"/>
      <c r="D4" s="209"/>
      <c r="E4" s="209"/>
      <c r="F4" s="209"/>
      <c r="G4" s="209"/>
      <c r="H4" s="209"/>
      <c r="I4" s="209"/>
    </row>
    <row r="5" spans="1:11" ht="25.05" customHeight="1" thickBot="1">
      <c r="A5" s="247" t="s">
        <v>63</v>
      </c>
      <c r="B5" s="248"/>
      <c r="C5" s="247" t="s">
        <v>42</v>
      </c>
      <c r="D5" s="248"/>
      <c r="E5" s="248"/>
      <c r="F5" s="248"/>
      <c r="G5" s="248"/>
      <c r="H5" s="248"/>
      <c r="I5" s="249"/>
      <c r="K5" s="1" t="s">
        <v>154</v>
      </c>
    </row>
    <row r="6" spans="1:11" ht="60" customHeight="1">
      <c r="A6" s="250" t="s">
        <v>64</v>
      </c>
      <c r="B6" s="251"/>
      <c r="C6" s="204" t="s">
        <v>78</v>
      </c>
      <c r="D6" s="205"/>
      <c r="E6" s="206"/>
      <c r="F6" s="207"/>
      <c r="G6" s="207"/>
      <c r="H6" s="207"/>
      <c r="I6" s="208"/>
    </row>
    <row r="7" spans="1:11" ht="60" customHeight="1">
      <c r="A7" s="211"/>
      <c r="B7" s="212"/>
      <c r="C7" s="188" t="s">
        <v>65</v>
      </c>
      <c r="D7" s="194"/>
      <c r="E7" s="190"/>
      <c r="F7" s="191"/>
      <c r="G7" s="191"/>
      <c r="H7" s="191"/>
      <c r="I7" s="192"/>
    </row>
    <row r="8" spans="1:11" ht="60" customHeight="1">
      <c r="A8" s="211"/>
      <c r="B8" s="212"/>
      <c r="C8" s="188" t="s">
        <v>71</v>
      </c>
      <c r="D8" s="194"/>
      <c r="E8" s="202"/>
      <c r="F8" s="191"/>
      <c r="G8" s="191"/>
      <c r="H8" s="191"/>
      <c r="I8" s="192"/>
    </row>
    <row r="9" spans="1:11" ht="60" customHeight="1" thickBot="1">
      <c r="A9" s="213"/>
      <c r="B9" s="214"/>
      <c r="C9" s="172" t="s">
        <v>73</v>
      </c>
      <c r="D9" s="173"/>
      <c r="E9" s="203"/>
      <c r="F9" s="175"/>
      <c r="G9" s="175"/>
      <c r="H9" s="175"/>
      <c r="I9" s="176"/>
    </row>
    <row r="10" spans="1:11" ht="25.05" customHeight="1">
      <c r="A10" s="84"/>
      <c r="B10" s="84"/>
      <c r="C10" s="84"/>
      <c r="D10" s="84"/>
      <c r="E10" s="84"/>
      <c r="F10" s="84"/>
      <c r="G10" s="84"/>
      <c r="H10" s="84"/>
      <c r="I10" s="84"/>
    </row>
    <row r="11" spans="1:11" ht="40.049999999999997" customHeight="1" thickBot="1">
      <c r="A11" s="209" t="s">
        <v>173</v>
      </c>
      <c r="B11" s="210"/>
      <c r="C11" s="210"/>
      <c r="D11" s="210"/>
      <c r="E11" s="210"/>
      <c r="F11" s="210"/>
      <c r="G11" s="210"/>
      <c r="H11" s="210"/>
      <c r="I11" s="210"/>
      <c r="J11" s="33"/>
      <c r="K11" s="33"/>
    </row>
    <row r="12" spans="1:11" ht="40.049999999999997" customHeight="1">
      <c r="A12" s="106"/>
      <c r="B12" s="243"/>
      <c r="C12" s="244"/>
      <c r="D12" s="101"/>
      <c r="E12" s="111"/>
      <c r="F12" s="243"/>
      <c r="G12" s="244"/>
      <c r="H12" s="111"/>
      <c r="J12" s="33" t="s">
        <v>20</v>
      </c>
      <c r="K12" s="33" t="s">
        <v>79</v>
      </c>
    </row>
    <row r="13" spans="1:11" ht="40.049999999999997" customHeight="1" thickBot="1">
      <c r="A13" s="112" t="s">
        <v>116</v>
      </c>
      <c r="B13" s="245"/>
      <c r="C13" s="246"/>
      <c r="D13" s="33" t="s">
        <v>117</v>
      </c>
      <c r="E13" s="113" t="s">
        <v>118</v>
      </c>
      <c r="F13" s="245"/>
      <c r="G13" s="246"/>
      <c r="H13" s="111" t="s">
        <v>76</v>
      </c>
    </row>
    <row r="14" spans="1:11" ht="40.049999999999997" customHeight="1">
      <c r="A14" s="3"/>
      <c r="B14" s="101"/>
      <c r="C14" s="101"/>
      <c r="D14" s="101"/>
      <c r="E14" s="101"/>
      <c r="F14" s="101"/>
      <c r="G14" s="101"/>
      <c r="H14" s="101"/>
      <c r="I14" s="101"/>
    </row>
    <row r="15" spans="1:11" ht="40.049999999999997" customHeight="1" thickBot="1">
      <c r="A15" s="84" t="s">
        <v>121</v>
      </c>
      <c r="B15" s="101"/>
      <c r="C15" s="101"/>
      <c r="D15" s="101"/>
      <c r="E15" s="101"/>
      <c r="F15" s="101"/>
      <c r="G15" s="101"/>
      <c r="H15" s="101"/>
      <c r="I15" s="101"/>
    </row>
    <row r="16" spans="1:11" ht="40.049999999999997" customHeight="1">
      <c r="A16" s="101"/>
      <c r="B16" s="239"/>
      <c r="C16" s="240"/>
      <c r="D16" s="101"/>
      <c r="E16" s="101"/>
      <c r="F16" s="101"/>
      <c r="G16" s="101"/>
      <c r="H16" s="101"/>
      <c r="I16" s="101"/>
    </row>
    <row r="17" spans="1:11" ht="40.049999999999997" customHeight="1" thickBot="1">
      <c r="A17" s="113" t="s">
        <v>66</v>
      </c>
      <c r="B17" s="241"/>
      <c r="C17" s="242"/>
      <c r="D17" s="99" t="s">
        <v>4</v>
      </c>
      <c r="E17" s="101"/>
      <c r="F17" s="101"/>
      <c r="G17" s="101"/>
      <c r="H17" s="101"/>
      <c r="I17" s="101"/>
      <c r="J17" s="1" t="s">
        <v>157</v>
      </c>
    </row>
    <row r="18" spans="1:11" ht="40.049999999999997" customHeight="1">
      <c r="A18" s="101"/>
      <c r="B18" s="101"/>
      <c r="C18" s="101"/>
      <c r="D18" s="101"/>
      <c r="E18" s="101"/>
      <c r="F18" s="101"/>
      <c r="G18" s="101"/>
      <c r="H18" s="101"/>
      <c r="I18" s="101"/>
      <c r="K18" s="1" t="s">
        <v>158</v>
      </c>
    </row>
    <row r="19" spans="1:11" ht="40.049999999999997" customHeight="1" thickBot="1">
      <c r="A19" s="197" t="s">
        <v>122</v>
      </c>
      <c r="B19" s="197"/>
      <c r="C19" s="197"/>
      <c r="D19" s="197"/>
      <c r="E19" s="197"/>
      <c r="F19" s="197"/>
      <c r="G19" s="197"/>
      <c r="H19" s="197"/>
      <c r="I19" s="197"/>
    </row>
    <row r="20" spans="1:11" ht="40.049999999999997" customHeight="1">
      <c r="A20" s="230"/>
      <c r="B20" s="231"/>
      <c r="C20" s="231"/>
      <c r="D20" s="231"/>
      <c r="E20" s="231"/>
      <c r="F20" s="231"/>
      <c r="G20" s="231"/>
      <c r="H20" s="231"/>
      <c r="I20" s="232"/>
      <c r="J20" s="33" t="s">
        <v>20</v>
      </c>
      <c r="K20" s="33" t="s">
        <v>124</v>
      </c>
    </row>
    <row r="21" spans="1:11" ht="40.049999999999997" customHeight="1">
      <c r="A21" s="233"/>
      <c r="B21" s="234"/>
      <c r="C21" s="234"/>
      <c r="D21" s="234"/>
      <c r="E21" s="234"/>
      <c r="F21" s="234"/>
      <c r="G21" s="234"/>
      <c r="H21" s="234"/>
      <c r="I21" s="235"/>
    </row>
    <row r="22" spans="1:11" ht="40.049999999999997" customHeight="1" thickBot="1">
      <c r="A22" s="236"/>
      <c r="B22" s="237"/>
      <c r="C22" s="237"/>
      <c r="D22" s="237"/>
      <c r="E22" s="237"/>
      <c r="F22" s="237"/>
      <c r="G22" s="237"/>
      <c r="H22" s="237"/>
      <c r="I22" s="238"/>
    </row>
    <row r="23" spans="1:11" ht="22.2" customHeight="1"/>
    <row r="25" spans="1:11" ht="25.05" customHeight="1"/>
    <row r="26" spans="1:11" ht="25.05" customHeight="1"/>
    <row r="27" spans="1:11" ht="25.05" customHeight="1"/>
    <row r="28" spans="1:11" ht="24.6" customHeight="1"/>
    <row r="29" spans="1:11" ht="25.05" customHeight="1"/>
    <row r="30" spans="1:11" ht="25.05" customHeight="1"/>
    <row r="31" spans="1:11" ht="25.05" customHeight="1"/>
  </sheetData>
  <mergeCells count="20">
    <mergeCell ref="A2:I2"/>
    <mergeCell ref="A3:I3"/>
    <mergeCell ref="A4:I4"/>
    <mergeCell ref="A11:I11"/>
    <mergeCell ref="B12:C13"/>
    <mergeCell ref="F12:G13"/>
    <mergeCell ref="A5:B5"/>
    <mergeCell ref="C5:I5"/>
    <mergeCell ref="C7:D7"/>
    <mergeCell ref="E7:I7"/>
    <mergeCell ref="C8:D8"/>
    <mergeCell ref="E8:I8"/>
    <mergeCell ref="A6:B9"/>
    <mergeCell ref="C6:D6"/>
    <mergeCell ref="E6:I6"/>
    <mergeCell ref="A20:I22"/>
    <mergeCell ref="C9:D9"/>
    <mergeCell ref="E9:I9"/>
    <mergeCell ref="B16:C17"/>
    <mergeCell ref="A19:I19"/>
  </mergeCells>
  <phoneticPr fontId="3"/>
  <printOptions horizontalCentered="1"/>
  <pageMargins left="0.70866141732283472" right="0.70866141732283472" top="0.74803149606299213" bottom="0.74803149606299213" header="0.31496062992125984" footer="0.31496062992125984"/>
  <pageSetup paperSize="9" scale="71" fitToHeight="0"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549B2-47AF-4BD3-85D8-0C2F692E61FE}">
  <sheetPr codeName="Sheet14">
    <tabColor rgb="FFFF0000"/>
    <pageSetUpPr fitToPage="1"/>
  </sheetPr>
  <dimension ref="A1:BJ133"/>
  <sheetViews>
    <sheetView view="pageBreakPreview" zoomScaleNormal="100" zoomScaleSheetLayoutView="100" workbookViewId="0">
      <selection activeCell="E13" sqref="E13"/>
    </sheetView>
  </sheetViews>
  <sheetFormatPr defaultColWidth="2.59765625" defaultRowHeight="18.75" customHeight="1"/>
  <cols>
    <col min="1" max="1" width="2.59765625" style="11" customWidth="1"/>
    <col min="2" max="2" width="5" style="11" customWidth="1"/>
    <col min="3" max="3" width="48.69921875" style="11" customWidth="1"/>
    <col min="4" max="4" width="8.69921875" style="11" customWidth="1"/>
    <col min="5" max="5" width="15.69921875" style="11" customWidth="1"/>
    <col min="6" max="6" width="17.69921875" style="11" customWidth="1"/>
    <col min="7" max="7" width="2.59765625" style="11" customWidth="1"/>
    <col min="8" max="8" width="7.69921875" style="11" bestFit="1" customWidth="1"/>
    <col min="9" max="9" width="2.59765625" style="11"/>
    <col min="10" max="10" width="18.09765625" style="11" bestFit="1" customWidth="1"/>
    <col min="11" max="11" width="2.59765625" style="11"/>
    <col min="12" max="12" width="7.09765625" style="11" bestFit="1" customWidth="1"/>
    <col min="13" max="13" width="8.5" style="11" customWidth="1"/>
    <col min="14" max="34" width="2.59765625" style="11"/>
    <col min="35" max="36" width="8.3984375" style="11" bestFit="1" customWidth="1"/>
    <col min="37" max="16384" width="2.59765625" style="11"/>
  </cols>
  <sheetData>
    <row r="1" spans="1:11" ht="22.5" customHeight="1">
      <c r="A1" s="52" t="s">
        <v>114</v>
      </c>
      <c r="B1" s="9"/>
      <c r="C1" s="10"/>
      <c r="D1" s="10"/>
      <c r="E1" s="10"/>
      <c r="F1" s="10"/>
      <c r="G1" s="10"/>
      <c r="H1" s="10"/>
      <c r="I1" s="10"/>
      <c r="J1" s="10"/>
      <c r="K1" s="10"/>
    </row>
    <row r="2" spans="1:11" ht="30" customHeight="1">
      <c r="A2" s="254" t="s">
        <v>90</v>
      </c>
      <c r="B2" s="254"/>
      <c r="C2" s="254"/>
      <c r="D2" s="254"/>
      <c r="E2" s="254"/>
      <c r="F2" s="254"/>
      <c r="G2" s="254"/>
      <c r="H2" s="9"/>
      <c r="I2" s="9"/>
      <c r="J2" s="9"/>
      <c r="K2" s="10"/>
    </row>
    <row r="3" spans="1:11" ht="19.95" customHeight="1">
      <c r="A3" s="12"/>
      <c r="B3" s="12"/>
      <c r="C3" s="12"/>
      <c r="D3" s="12"/>
      <c r="E3" s="12"/>
      <c r="F3" s="12"/>
      <c r="G3" s="9"/>
      <c r="H3" s="9"/>
      <c r="I3" s="9"/>
      <c r="J3" s="9"/>
      <c r="K3" s="10"/>
    </row>
    <row r="4" spans="1:11" ht="16.05" customHeight="1">
      <c r="A4" s="9" t="s">
        <v>11</v>
      </c>
      <c r="C4" s="14"/>
      <c r="D4" s="14"/>
      <c r="E4" s="14"/>
      <c r="F4" s="10"/>
      <c r="G4" s="10"/>
      <c r="H4" s="10"/>
      <c r="I4" s="10"/>
      <c r="J4" s="10"/>
      <c r="K4" s="10"/>
    </row>
    <row r="5" spans="1:11" ht="16.05" customHeight="1">
      <c r="A5" s="9" t="s">
        <v>137</v>
      </c>
      <c r="C5" s="14"/>
      <c r="D5" s="14"/>
      <c r="E5" s="14"/>
      <c r="F5" s="10"/>
      <c r="G5" s="10"/>
      <c r="H5" s="10"/>
      <c r="I5" s="10"/>
      <c r="J5" s="10"/>
      <c r="K5" s="10"/>
    </row>
    <row r="6" spans="1:11" ht="16.05" customHeight="1">
      <c r="A6" s="9" t="s">
        <v>12</v>
      </c>
      <c r="C6" s="14"/>
      <c r="D6" s="14"/>
      <c r="E6" s="14"/>
      <c r="F6" s="10"/>
      <c r="G6" s="10"/>
      <c r="H6" s="10"/>
      <c r="I6" s="10"/>
      <c r="J6" s="10"/>
      <c r="K6" s="10"/>
    </row>
    <row r="7" spans="1:11" ht="16.05" customHeight="1">
      <c r="A7" s="9" t="s">
        <v>19</v>
      </c>
      <c r="C7" s="14"/>
      <c r="D7" s="14"/>
      <c r="E7" s="14"/>
      <c r="F7" s="10"/>
      <c r="G7" s="10"/>
      <c r="H7" s="10"/>
      <c r="I7" s="10"/>
      <c r="J7" s="10"/>
      <c r="K7" s="10"/>
    </row>
    <row r="8" spans="1:11" s="94" customFormat="1" ht="16.05" customHeight="1">
      <c r="A8" s="93" t="s">
        <v>27</v>
      </c>
      <c r="C8" s="95"/>
      <c r="D8" s="95"/>
      <c r="E8" s="95"/>
      <c r="F8" s="17"/>
      <c r="G8" s="17"/>
      <c r="H8" s="17"/>
      <c r="I8" s="17"/>
      <c r="J8" s="17"/>
      <c r="K8" s="17"/>
    </row>
    <row r="9" spans="1:11" s="15" customFormat="1" ht="6.6" customHeight="1">
      <c r="A9" s="18"/>
      <c r="C9" s="16"/>
      <c r="D9" s="16"/>
      <c r="E9" s="16"/>
      <c r="F9" s="17"/>
      <c r="G9" s="17"/>
      <c r="H9" s="17"/>
      <c r="I9" s="17"/>
      <c r="J9" s="17"/>
      <c r="K9" s="17"/>
    </row>
    <row r="10" spans="1:11" s="15" customFormat="1" ht="19.95" customHeight="1">
      <c r="A10" s="18"/>
      <c r="B10" s="19" t="s">
        <v>83</v>
      </c>
      <c r="C10" s="19"/>
      <c r="D10" s="19"/>
      <c r="E10" s="19"/>
      <c r="F10" s="19"/>
      <c r="G10" s="17"/>
      <c r="H10" s="17"/>
      <c r="I10" s="17"/>
      <c r="J10" s="17"/>
      <c r="K10" s="17"/>
    </row>
    <row r="11" spans="1:11" s="15" customFormat="1" ht="19.95" customHeight="1" thickBot="1">
      <c r="A11" s="18"/>
      <c r="B11" s="68" t="s">
        <v>13</v>
      </c>
      <c r="C11" s="68" t="s">
        <v>17</v>
      </c>
      <c r="D11" s="69" t="s">
        <v>22</v>
      </c>
      <c r="E11" s="69" t="s">
        <v>23</v>
      </c>
      <c r="F11" s="70" t="s">
        <v>24</v>
      </c>
      <c r="G11" s="17"/>
      <c r="H11" s="17"/>
      <c r="I11" s="17"/>
      <c r="J11" s="17"/>
      <c r="K11" s="17"/>
    </row>
    <row r="12" spans="1:11" s="15" customFormat="1" ht="19.95" customHeight="1" thickTop="1">
      <c r="A12" s="18"/>
      <c r="B12" s="71" t="s">
        <v>9</v>
      </c>
      <c r="C12" s="72" t="s">
        <v>92</v>
      </c>
      <c r="D12" s="108" t="s">
        <v>95</v>
      </c>
      <c r="E12" s="110" t="s">
        <v>96</v>
      </c>
      <c r="F12" s="74" t="s">
        <v>97</v>
      </c>
      <c r="G12" s="17"/>
      <c r="H12" s="17"/>
      <c r="I12" s="17"/>
      <c r="J12" s="17"/>
      <c r="K12" s="17"/>
    </row>
    <row r="13" spans="1:11" s="15" customFormat="1" ht="19.95" customHeight="1">
      <c r="A13" s="18"/>
      <c r="B13" s="20">
        <v>1</v>
      </c>
      <c r="C13" s="60"/>
      <c r="D13" s="20"/>
      <c r="E13" s="62"/>
      <c r="F13" s="133">
        <f>D13*E13</f>
        <v>0</v>
      </c>
      <c r="G13" s="17"/>
      <c r="H13" s="17"/>
      <c r="I13" s="17"/>
      <c r="J13" s="17"/>
      <c r="K13" s="17"/>
    </row>
    <row r="14" spans="1:11" s="15" customFormat="1" ht="19.95" customHeight="1">
      <c r="A14" s="18"/>
      <c r="B14" s="20">
        <v>2</v>
      </c>
      <c r="C14" s="61"/>
      <c r="D14" s="20"/>
      <c r="E14" s="62"/>
      <c r="F14" s="133">
        <f>D14*E14</f>
        <v>0</v>
      </c>
      <c r="G14" s="17"/>
      <c r="H14" s="17"/>
      <c r="I14" s="17"/>
      <c r="J14" s="17"/>
      <c r="K14" s="17"/>
    </row>
    <row r="15" spans="1:11" s="15" customFormat="1" ht="19.95" customHeight="1" thickBot="1">
      <c r="A15" s="18"/>
      <c r="B15" s="20">
        <v>3</v>
      </c>
      <c r="C15" s="61"/>
      <c r="D15" s="20"/>
      <c r="E15" s="62"/>
      <c r="F15" s="133">
        <f>D15*E15</f>
        <v>0</v>
      </c>
      <c r="G15" s="17"/>
      <c r="H15" s="17"/>
      <c r="I15" s="17"/>
      <c r="J15" s="17"/>
      <c r="K15" s="17"/>
    </row>
    <row r="16" spans="1:11" s="15" customFormat="1" ht="19.95" customHeight="1" thickTop="1">
      <c r="A16" s="18"/>
      <c r="B16" s="24" t="s">
        <v>26</v>
      </c>
      <c r="C16" s="25"/>
      <c r="D16" s="25"/>
      <c r="E16" s="25"/>
      <c r="F16" s="134">
        <f>SUM(F13:F15)</f>
        <v>0</v>
      </c>
      <c r="G16" s="17"/>
      <c r="H16" s="17"/>
      <c r="I16" s="17"/>
      <c r="J16" s="17"/>
      <c r="K16" s="17"/>
    </row>
    <row r="17" spans="1:62" s="15" customFormat="1" ht="6.6" customHeight="1">
      <c r="A17" s="18"/>
      <c r="C17" s="16"/>
      <c r="D17" s="16"/>
      <c r="E17" s="16"/>
      <c r="F17" s="17"/>
      <c r="G17" s="17"/>
      <c r="H17" s="17"/>
      <c r="I17" s="17"/>
      <c r="J17" s="17"/>
      <c r="K17" s="17"/>
    </row>
    <row r="18" spans="1:62" s="15" customFormat="1" ht="19.95" customHeight="1">
      <c r="A18" s="18"/>
      <c r="B18" s="19" t="s">
        <v>84</v>
      </c>
      <c r="C18" s="19"/>
      <c r="D18" s="19"/>
      <c r="E18" s="19"/>
      <c r="F18" s="19"/>
      <c r="G18" s="17"/>
      <c r="H18" s="17"/>
      <c r="I18" s="17"/>
      <c r="J18" s="17"/>
      <c r="K18" s="17"/>
    </row>
    <row r="19" spans="1:62" s="15" customFormat="1" ht="19.95" customHeight="1" thickBot="1">
      <c r="A19" s="18"/>
      <c r="B19" s="68" t="s">
        <v>13</v>
      </c>
      <c r="C19" s="68" t="s">
        <v>17</v>
      </c>
      <c r="D19" s="69" t="s">
        <v>22</v>
      </c>
      <c r="E19" s="69" t="s">
        <v>23</v>
      </c>
      <c r="F19" s="70" t="s">
        <v>24</v>
      </c>
      <c r="G19" s="17"/>
      <c r="H19" s="17"/>
      <c r="I19" s="17"/>
      <c r="J19" s="17"/>
      <c r="K19" s="17"/>
    </row>
    <row r="20" spans="1:62" s="15" customFormat="1" ht="19.95" customHeight="1" thickTop="1">
      <c r="A20" s="18"/>
      <c r="B20" s="71" t="s">
        <v>9</v>
      </c>
      <c r="C20" s="72" t="s">
        <v>93</v>
      </c>
      <c r="D20" s="71">
        <v>1</v>
      </c>
      <c r="E20" s="73" t="s">
        <v>98</v>
      </c>
      <c r="F20" s="74" t="s">
        <v>98</v>
      </c>
      <c r="G20" s="17"/>
      <c r="H20" s="10" t="s">
        <v>80</v>
      </c>
      <c r="I20" s="10"/>
      <c r="J20" s="10"/>
      <c r="K20" s="11"/>
    </row>
    <row r="21" spans="1:62" s="15" customFormat="1" ht="19.95" customHeight="1">
      <c r="A21" s="18"/>
      <c r="B21" s="20">
        <v>1</v>
      </c>
      <c r="C21" s="60"/>
      <c r="D21" s="20"/>
      <c r="E21" s="62"/>
      <c r="F21" s="21">
        <f>D21*E21</f>
        <v>0</v>
      </c>
      <c r="G21" s="17"/>
      <c r="H21" s="17"/>
      <c r="I21" s="17"/>
      <c r="J21" s="17"/>
      <c r="K21" s="17"/>
    </row>
    <row r="22" spans="1:62" s="15" customFormat="1" ht="19.95" customHeight="1">
      <c r="A22" s="18"/>
      <c r="B22" s="20">
        <v>2</v>
      </c>
      <c r="C22" s="61"/>
      <c r="D22" s="20"/>
      <c r="E22" s="62"/>
      <c r="F22" s="21">
        <f>D22*E22</f>
        <v>0</v>
      </c>
      <c r="G22" s="17"/>
      <c r="H22" s="17"/>
      <c r="I22" s="17"/>
      <c r="J22" s="17"/>
      <c r="K22" s="17"/>
    </row>
    <row r="23" spans="1:62" s="15" customFormat="1" ht="19.95" customHeight="1" thickBot="1">
      <c r="A23" s="18"/>
      <c r="B23" s="20">
        <v>3</v>
      </c>
      <c r="C23" s="61"/>
      <c r="D23" s="20"/>
      <c r="E23" s="62"/>
      <c r="F23" s="21">
        <f>D23*E23</f>
        <v>0</v>
      </c>
      <c r="G23" s="17"/>
      <c r="H23" s="17"/>
      <c r="I23" s="17"/>
      <c r="J23" s="17"/>
      <c r="K23" s="17"/>
      <c r="BJ23" s="15" t="b">
        <v>0</v>
      </c>
    </row>
    <row r="24" spans="1:62" s="15" customFormat="1" ht="19.95" customHeight="1" thickTop="1">
      <c r="A24" s="18"/>
      <c r="B24" s="24" t="s">
        <v>103</v>
      </c>
      <c r="C24" s="25"/>
      <c r="D24" s="25"/>
      <c r="E24" s="25"/>
      <c r="F24" s="75">
        <f>SUM(F21:F23)</f>
        <v>0</v>
      </c>
      <c r="G24" s="17"/>
      <c r="H24" s="17"/>
      <c r="I24" s="17"/>
      <c r="J24" s="17"/>
      <c r="K24" s="17"/>
    </row>
    <row r="25" spans="1:62" s="15" customFormat="1" ht="6.6" customHeight="1">
      <c r="A25" s="18"/>
      <c r="C25" s="16"/>
      <c r="D25" s="16"/>
      <c r="E25" s="16"/>
      <c r="F25" s="17"/>
      <c r="G25" s="17"/>
      <c r="H25" s="17"/>
      <c r="I25" s="17"/>
      <c r="J25" s="17"/>
      <c r="K25" s="17"/>
    </row>
    <row r="26" spans="1:62" s="15" customFormat="1" ht="19.95" customHeight="1">
      <c r="A26" s="18"/>
      <c r="B26" s="19" t="s">
        <v>91</v>
      </c>
      <c r="C26" s="19"/>
      <c r="D26" s="19"/>
      <c r="E26" s="19"/>
      <c r="F26" s="19"/>
      <c r="G26" s="17"/>
      <c r="H26" s="17"/>
      <c r="I26" s="17"/>
      <c r="J26" s="17"/>
      <c r="K26" s="17"/>
    </row>
    <row r="27" spans="1:62" s="15" customFormat="1" ht="19.95" customHeight="1" thickBot="1">
      <c r="A27" s="18"/>
      <c r="B27" s="68" t="s">
        <v>13</v>
      </c>
      <c r="C27" s="68" t="s">
        <v>17</v>
      </c>
      <c r="D27" s="69" t="s">
        <v>22</v>
      </c>
      <c r="E27" s="69" t="s">
        <v>23</v>
      </c>
      <c r="F27" s="70" t="s">
        <v>24</v>
      </c>
      <c r="G27" s="17"/>
      <c r="H27" s="17"/>
      <c r="I27" s="17"/>
      <c r="J27" s="17"/>
      <c r="K27" s="17"/>
    </row>
    <row r="28" spans="1:62" s="15" customFormat="1" ht="19.95" customHeight="1" thickTop="1">
      <c r="A28" s="18"/>
      <c r="B28" s="71" t="s">
        <v>9</v>
      </c>
      <c r="C28" s="72" t="s">
        <v>94</v>
      </c>
      <c r="D28" s="71">
        <v>1</v>
      </c>
      <c r="E28" s="73" t="s">
        <v>99</v>
      </c>
      <c r="F28" s="74" t="s">
        <v>99</v>
      </c>
      <c r="G28" s="17"/>
      <c r="H28" s="17"/>
      <c r="I28" s="17"/>
      <c r="J28" s="17"/>
      <c r="K28" s="17"/>
    </row>
    <row r="29" spans="1:62" s="15" customFormat="1" ht="19.95" customHeight="1">
      <c r="A29" s="18"/>
      <c r="B29" s="20">
        <v>1</v>
      </c>
      <c r="C29" s="60"/>
      <c r="D29" s="20"/>
      <c r="E29" s="62"/>
      <c r="F29" s="21">
        <f>D29*E29</f>
        <v>0</v>
      </c>
      <c r="G29" s="17"/>
      <c r="H29" s="17"/>
      <c r="I29" s="17"/>
      <c r="J29" s="17"/>
      <c r="K29" s="17"/>
    </row>
    <row r="30" spans="1:62" s="15" customFormat="1" ht="19.95" customHeight="1">
      <c r="A30" s="18"/>
      <c r="B30" s="20">
        <v>2</v>
      </c>
      <c r="C30" s="61"/>
      <c r="D30" s="20"/>
      <c r="E30" s="62"/>
      <c r="F30" s="21">
        <f>D30*E30</f>
        <v>0</v>
      </c>
      <c r="G30" s="17"/>
      <c r="H30" s="17"/>
      <c r="I30" s="17"/>
      <c r="J30" s="17"/>
      <c r="K30" s="17"/>
    </row>
    <row r="31" spans="1:62" s="15" customFormat="1" ht="19.95" customHeight="1" thickBot="1">
      <c r="A31" s="18"/>
      <c r="B31" s="20">
        <v>3</v>
      </c>
      <c r="C31" s="61"/>
      <c r="D31" s="20"/>
      <c r="E31" s="62"/>
      <c r="F31" s="21">
        <f>D31*E31</f>
        <v>0</v>
      </c>
      <c r="G31" s="17"/>
      <c r="H31" s="17"/>
      <c r="I31" s="17"/>
      <c r="J31" s="17"/>
      <c r="K31" s="17"/>
    </row>
    <row r="32" spans="1:62" s="15" customFormat="1" ht="19.95" customHeight="1" thickTop="1">
      <c r="A32" s="18"/>
      <c r="B32" s="24" t="s">
        <v>104</v>
      </c>
      <c r="C32" s="25"/>
      <c r="D32" s="25"/>
      <c r="E32" s="25"/>
      <c r="F32" s="75">
        <f>SUM(F29:F31)</f>
        <v>0</v>
      </c>
      <c r="G32" s="17"/>
      <c r="H32" s="17"/>
      <c r="I32" s="17"/>
      <c r="J32" s="17"/>
      <c r="K32" s="17"/>
    </row>
    <row r="33" spans="1:36" s="15" customFormat="1" ht="6.6" customHeight="1">
      <c r="A33" s="18"/>
      <c r="C33" s="16"/>
      <c r="D33" s="16"/>
      <c r="E33" s="16"/>
      <c r="F33" s="17"/>
      <c r="G33" s="17"/>
      <c r="H33" s="17"/>
      <c r="I33" s="17"/>
      <c r="J33" s="17"/>
      <c r="K33" s="17"/>
    </row>
    <row r="34" spans="1:36" s="15" customFormat="1" ht="19.95" customHeight="1">
      <c r="A34" s="18"/>
      <c r="B34" s="19" t="s">
        <v>209</v>
      </c>
      <c r="C34" s="19"/>
      <c r="D34" s="19"/>
      <c r="E34" s="19"/>
      <c r="F34" s="19"/>
      <c r="G34" s="17"/>
      <c r="H34" s="17"/>
      <c r="I34" s="17"/>
      <c r="J34" s="17"/>
      <c r="K34" s="17"/>
    </row>
    <row r="35" spans="1:36" s="15" customFormat="1" ht="19.95" customHeight="1" thickBot="1">
      <c r="A35" s="18"/>
      <c r="B35" s="68" t="s">
        <v>13</v>
      </c>
      <c r="C35" s="68" t="s">
        <v>17</v>
      </c>
      <c r="D35" s="69" t="s">
        <v>22</v>
      </c>
      <c r="E35" s="69" t="s">
        <v>23</v>
      </c>
      <c r="F35" s="70" t="s">
        <v>24</v>
      </c>
      <c r="G35" s="17"/>
      <c r="H35" s="17"/>
      <c r="I35" s="17"/>
      <c r="J35" s="17"/>
      <c r="K35" s="17"/>
    </row>
    <row r="36" spans="1:36" s="15" customFormat="1" ht="19.95" customHeight="1" thickTop="1">
      <c r="A36" s="18"/>
      <c r="B36" s="71" t="s">
        <v>9</v>
      </c>
      <c r="C36" s="72" t="s">
        <v>210</v>
      </c>
      <c r="D36" s="71">
        <v>1</v>
      </c>
      <c r="E36" s="73" t="s">
        <v>100</v>
      </c>
      <c r="F36" s="74" t="s">
        <v>100</v>
      </c>
      <c r="G36" s="17"/>
      <c r="H36" s="17"/>
      <c r="I36" s="17"/>
      <c r="J36" s="17"/>
      <c r="K36" s="17"/>
    </row>
    <row r="37" spans="1:36" s="15" customFormat="1" ht="19.95" customHeight="1">
      <c r="A37" s="18"/>
      <c r="B37" s="20">
        <v>1</v>
      </c>
      <c r="C37" s="60"/>
      <c r="D37" s="20"/>
      <c r="E37" s="62"/>
      <c r="F37" s="21">
        <f>D37*E37</f>
        <v>0</v>
      </c>
      <c r="G37" s="17"/>
      <c r="H37" s="17"/>
      <c r="I37" s="17"/>
      <c r="J37" s="17"/>
      <c r="K37" s="17"/>
    </row>
    <row r="38" spans="1:36" s="15" customFormat="1" ht="19.95" customHeight="1">
      <c r="A38" s="18"/>
      <c r="B38" s="20">
        <v>2</v>
      </c>
      <c r="C38" s="61"/>
      <c r="D38" s="20"/>
      <c r="E38" s="62"/>
      <c r="F38" s="21">
        <f>D38*E38</f>
        <v>0</v>
      </c>
      <c r="G38" s="17"/>
      <c r="H38" s="17"/>
      <c r="I38" s="17"/>
      <c r="J38" s="17"/>
      <c r="K38" s="17"/>
    </row>
    <row r="39" spans="1:36" s="15" customFormat="1" ht="19.95" customHeight="1" thickBot="1">
      <c r="A39" s="18"/>
      <c r="B39" s="20">
        <v>3</v>
      </c>
      <c r="C39" s="61"/>
      <c r="D39" s="20"/>
      <c r="E39" s="62"/>
      <c r="F39" s="21">
        <f>D39*E39</f>
        <v>0</v>
      </c>
      <c r="G39" s="17"/>
      <c r="H39" s="17"/>
      <c r="I39" s="17"/>
      <c r="J39" s="17"/>
      <c r="K39" s="17"/>
    </row>
    <row r="40" spans="1:36" s="15" customFormat="1" ht="19.95" customHeight="1" thickTop="1">
      <c r="A40" s="18"/>
      <c r="B40" s="24" t="s">
        <v>105</v>
      </c>
      <c r="C40" s="25"/>
      <c r="D40" s="25"/>
      <c r="E40" s="25"/>
      <c r="F40" s="75">
        <f>SUM(F37:F39)</f>
        <v>0</v>
      </c>
      <c r="G40" s="17"/>
      <c r="H40" s="17"/>
      <c r="I40" s="17"/>
      <c r="J40" s="17"/>
      <c r="K40" s="17"/>
    </row>
    <row r="41" spans="1:36" s="15" customFormat="1" ht="6.6" customHeight="1">
      <c r="A41" s="18"/>
      <c r="C41" s="16"/>
      <c r="D41" s="16"/>
      <c r="E41" s="16"/>
      <c r="F41" s="17"/>
      <c r="G41" s="17"/>
      <c r="H41" s="17"/>
      <c r="I41" s="17"/>
      <c r="J41" s="17"/>
      <c r="K41" s="17"/>
    </row>
    <row r="42" spans="1:36" ht="25.05" customHeight="1">
      <c r="A42" s="9"/>
      <c r="B42" s="19" t="s">
        <v>85</v>
      </c>
      <c r="C42" s="19"/>
      <c r="D42" s="19"/>
      <c r="E42" s="19"/>
      <c r="F42" s="19"/>
      <c r="G42" s="10"/>
      <c r="H42" s="10"/>
      <c r="I42" s="10"/>
      <c r="J42" s="10"/>
      <c r="K42" s="13"/>
      <c r="L42" s="13"/>
      <c r="M42" s="13"/>
      <c r="N42" s="13"/>
      <c r="O42" s="13"/>
      <c r="P42" s="13"/>
    </row>
    <row r="43" spans="1:36" ht="22.05" customHeight="1" thickBot="1">
      <c r="A43" s="10"/>
      <c r="B43" s="68" t="s">
        <v>13</v>
      </c>
      <c r="C43" s="68" t="s">
        <v>17</v>
      </c>
      <c r="D43" s="69" t="s">
        <v>22</v>
      </c>
      <c r="E43" s="69" t="s">
        <v>23</v>
      </c>
      <c r="F43" s="70" t="s">
        <v>24</v>
      </c>
      <c r="G43" s="10"/>
      <c r="H43" s="10"/>
      <c r="I43" s="10"/>
      <c r="J43" s="10"/>
      <c r="L43" s="13"/>
      <c r="M43" s="13"/>
      <c r="N43" s="13"/>
      <c r="O43" s="13"/>
      <c r="P43" s="13"/>
    </row>
    <row r="44" spans="1:36" ht="22.05" customHeight="1" thickTop="1">
      <c r="A44" s="10"/>
      <c r="B44" s="71" t="s">
        <v>9</v>
      </c>
      <c r="C44" s="72" t="s">
        <v>102</v>
      </c>
      <c r="D44" s="71">
        <v>1</v>
      </c>
      <c r="E44" s="109" t="s">
        <v>101</v>
      </c>
      <c r="F44" s="74" t="s">
        <v>101</v>
      </c>
      <c r="G44" s="10"/>
      <c r="L44" s="13"/>
      <c r="M44" s="13"/>
      <c r="N44" s="13"/>
      <c r="O44" s="13"/>
      <c r="P44" s="13"/>
    </row>
    <row r="45" spans="1:36" ht="22.05" customHeight="1">
      <c r="B45" s="20">
        <v>1</v>
      </c>
      <c r="C45" s="60"/>
      <c r="D45" s="20"/>
      <c r="E45" s="62"/>
      <c r="F45" s="21">
        <f>D45*E45</f>
        <v>0</v>
      </c>
      <c r="G45" s="9"/>
      <c r="H45" s="10"/>
      <c r="I45" s="10"/>
      <c r="J45" s="10"/>
      <c r="K45" s="13"/>
      <c r="L45" s="13"/>
      <c r="M45" s="13"/>
      <c r="N45" s="13"/>
      <c r="O45" s="13"/>
      <c r="P45" s="13"/>
    </row>
    <row r="46" spans="1:36" ht="22.05" customHeight="1">
      <c r="A46" s="10"/>
      <c r="B46" s="20">
        <v>2</v>
      </c>
      <c r="C46" s="61"/>
      <c r="D46" s="20"/>
      <c r="E46" s="62"/>
      <c r="F46" s="21">
        <f>D46*E46</f>
        <v>0</v>
      </c>
      <c r="G46" s="10"/>
      <c r="H46" s="10"/>
      <c r="I46" s="10"/>
      <c r="J46" s="10"/>
      <c r="K46" s="13"/>
      <c r="L46" s="13"/>
      <c r="M46" s="13"/>
      <c r="N46" s="13"/>
      <c r="O46" s="13"/>
      <c r="P46" s="13"/>
    </row>
    <row r="47" spans="1:36" ht="22.05" customHeight="1" thickBot="1">
      <c r="A47" s="10"/>
      <c r="B47" s="20">
        <v>3</v>
      </c>
      <c r="C47" s="61"/>
      <c r="D47" s="20"/>
      <c r="E47" s="62"/>
      <c r="F47" s="21">
        <f>D47*E47</f>
        <v>0</v>
      </c>
      <c r="G47" s="10"/>
      <c r="H47" s="10"/>
      <c r="I47" s="10"/>
      <c r="J47" s="10"/>
      <c r="K47" s="13"/>
      <c r="N47" s="13"/>
      <c r="O47" s="13"/>
      <c r="P47" s="13"/>
      <c r="Q47" s="10"/>
      <c r="R47" s="10"/>
      <c r="S47" s="10"/>
      <c r="T47" s="10"/>
      <c r="U47" s="10"/>
      <c r="V47" s="10"/>
      <c r="W47" s="10"/>
      <c r="X47" s="10"/>
      <c r="Y47" s="10"/>
      <c r="Z47" s="10"/>
      <c r="AA47" s="10"/>
      <c r="AB47" s="10"/>
      <c r="AC47" s="10"/>
      <c r="AD47" s="10"/>
      <c r="AE47" s="10"/>
      <c r="AF47" s="10"/>
      <c r="AG47" s="10"/>
      <c r="AH47" s="10"/>
      <c r="AI47" s="10"/>
      <c r="AJ47" s="10"/>
    </row>
    <row r="48" spans="1:36" s="9" customFormat="1" ht="25.05" customHeight="1" thickTop="1">
      <c r="A48" s="11"/>
      <c r="B48" s="24" t="s">
        <v>106</v>
      </c>
      <c r="C48" s="25"/>
      <c r="D48" s="25"/>
      <c r="E48" s="25"/>
      <c r="F48" s="75">
        <f>SUM(F45:F47)</f>
        <v>0</v>
      </c>
      <c r="G48" s="11"/>
    </row>
    <row r="49" spans="1:36" ht="6.6" customHeight="1">
      <c r="B49" s="22"/>
      <c r="C49" s="22"/>
      <c r="D49" s="22"/>
      <c r="E49" s="22"/>
      <c r="F49" s="23"/>
      <c r="G49" s="10"/>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row>
    <row r="50" spans="1:36" ht="25.05" customHeight="1">
      <c r="B50" s="19" t="s">
        <v>67</v>
      </c>
      <c r="C50" s="19"/>
      <c r="D50" s="19"/>
      <c r="E50" s="19"/>
      <c r="F50" s="19"/>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row>
    <row r="51" spans="1:36" ht="22.05" customHeight="1" thickBot="1">
      <c r="B51" s="68" t="s">
        <v>13</v>
      </c>
      <c r="C51" s="68" t="s">
        <v>17</v>
      </c>
      <c r="D51" s="69" t="s">
        <v>22</v>
      </c>
      <c r="E51" s="69" t="s">
        <v>23</v>
      </c>
      <c r="F51" s="70" t="s">
        <v>24</v>
      </c>
      <c r="G51" s="10"/>
    </row>
    <row r="52" spans="1:36" ht="22.05" customHeight="1" thickTop="1">
      <c r="B52" s="71" t="s">
        <v>9</v>
      </c>
      <c r="C52" s="72" t="s">
        <v>109</v>
      </c>
      <c r="D52" s="71">
        <v>1</v>
      </c>
      <c r="E52" s="73" t="s">
        <v>110</v>
      </c>
      <c r="F52" s="74" t="s">
        <v>110</v>
      </c>
      <c r="G52" s="10"/>
    </row>
    <row r="53" spans="1:36" ht="22.05" customHeight="1">
      <c r="B53" s="20">
        <v>1</v>
      </c>
      <c r="C53" s="61"/>
      <c r="D53" s="20"/>
      <c r="E53" s="62"/>
      <c r="F53" s="21">
        <f>D53*E53</f>
        <v>0</v>
      </c>
      <c r="G53" s="10"/>
      <c r="H53" s="10"/>
      <c r="I53" s="10"/>
      <c r="J53" s="10"/>
      <c r="K53" s="13"/>
      <c r="L53" s="13"/>
      <c r="M53" s="13"/>
      <c r="N53" s="13"/>
      <c r="O53" s="13"/>
      <c r="P53" s="13"/>
    </row>
    <row r="54" spans="1:36" ht="22.05" customHeight="1">
      <c r="B54" s="20">
        <v>2</v>
      </c>
      <c r="C54" s="61"/>
      <c r="D54" s="20"/>
      <c r="E54" s="62"/>
      <c r="F54" s="21">
        <f>D54*E54</f>
        <v>0</v>
      </c>
      <c r="G54" s="10"/>
      <c r="H54" s="10"/>
      <c r="I54" s="10"/>
      <c r="J54" s="10"/>
      <c r="K54" s="13"/>
      <c r="L54" s="13"/>
      <c r="M54" s="13"/>
      <c r="N54" s="13"/>
      <c r="O54" s="13"/>
      <c r="P54" s="13"/>
    </row>
    <row r="55" spans="1:36" ht="22.05" customHeight="1" thickBot="1">
      <c r="B55" s="20">
        <v>3</v>
      </c>
      <c r="C55" s="61"/>
      <c r="D55" s="20"/>
      <c r="E55" s="62"/>
      <c r="F55" s="21">
        <f>D55*E55</f>
        <v>0</v>
      </c>
      <c r="G55" s="10"/>
      <c r="H55" s="10"/>
      <c r="I55" s="10"/>
      <c r="J55" s="10"/>
      <c r="K55" s="13"/>
      <c r="L55" s="13"/>
      <c r="M55" s="13"/>
      <c r="N55" s="13"/>
      <c r="O55" s="13"/>
      <c r="P55" s="13"/>
    </row>
    <row r="56" spans="1:36" ht="25.05" customHeight="1" thickTop="1">
      <c r="B56" s="24" t="s">
        <v>107</v>
      </c>
      <c r="C56" s="25"/>
      <c r="D56" s="25"/>
      <c r="E56" s="25"/>
      <c r="F56" s="75">
        <f>SUM(F53:F55)</f>
        <v>0</v>
      </c>
      <c r="H56" s="10"/>
      <c r="I56" s="10"/>
      <c r="J56" s="45" t="s">
        <v>225</v>
      </c>
      <c r="K56" s="10"/>
      <c r="L56" s="10"/>
      <c r="M56" s="10"/>
      <c r="N56" s="10"/>
      <c r="O56" s="10"/>
      <c r="P56" s="10"/>
    </row>
    <row r="57" spans="1:36" ht="19.8" customHeight="1" thickBot="1">
      <c r="A57" s="10"/>
      <c r="B57" s="26"/>
      <c r="C57" s="26"/>
      <c r="D57" s="26"/>
      <c r="E57" s="26"/>
      <c r="F57" s="27"/>
      <c r="G57" s="10"/>
      <c r="H57" s="10"/>
      <c r="I57" s="10"/>
      <c r="J57" s="45" t="s">
        <v>223</v>
      </c>
      <c r="K57" s="10"/>
      <c r="L57" s="10"/>
      <c r="M57" s="10"/>
      <c r="N57" s="10"/>
      <c r="O57" s="10"/>
      <c r="P57" s="10"/>
    </row>
    <row r="58" spans="1:36" ht="19.95" customHeight="1">
      <c r="A58" s="10"/>
      <c r="B58" s="259" t="s">
        <v>215</v>
      </c>
      <c r="C58" s="260"/>
      <c r="D58" s="260"/>
      <c r="E58" s="260"/>
      <c r="F58" s="265" t="s">
        <v>214</v>
      </c>
      <c r="G58" s="10"/>
      <c r="H58" s="10"/>
      <c r="I58" s="10"/>
      <c r="J58" s="45" t="b">
        <v>0</v>
      </c>
      <c r="K58" s="10"/>
      <c r="L58" s="10"/>
      <c r="M58" s="10"/>
      <c r="N58" s="10"/>
      <c r="O58" s="10"/>
      <c r="P58" s="10"/>
    </row>
    <row r="59" spans="1:36" ht="19.95" customHeight="1">
      <c r="A59" s="10"/>
      <c r="B59" s="261"/>
      <c r="C59" s="262"/>
      <c r="D59" s="262"/>
      <c r="E59" s="262"/>
      <c r="F59" s="266"/>
      <c r="G59" s="10"/>
      <c r="H59" s="10"/>
      <c r="I59" s="10"/>
      <c r="J59" s="10"/>
      <c r="K59" s="10"/>
      <c r="L59" s="10"/>
      <c r="M59" s="10"/>
      <c r="N59" s="10"/>
      <c r="O59" s="10"/>
      <c r="P59" s="10"/>
    </row>
    <row r="60" spans="1:36" ht="19.95" customHeight="1" thickBot="1">
      <c r="A60" s="10"/>
      <c r="B60" s="263"/>
      <c r="C60" s="264"/>
      <c r="D60" s="264"/>
      <c r="E60" s="264"/>
      <c r="F60" s="267"/>
      <c r="G60" s="10"/>
      <c r="H60" s="10"/>
      <c r="I60" s="10"/>
      <c r="J60" s="10"/>
      <c r="K60" s="10"/>
      <c r="L60" s="10"/>
      <c r="M60" s="10"/>
      <c r="N60" s="10"/>
      <c r="O60" s="10"/>
      <c r="P60" s="10"/>
    </row>
    <row r="61" spans="1:36" ht="19.95" customHeight="1">
      <c r="B61" s="26"/>
      <c r="C61" s="28"/>
      <c r="F61" s="29"/>
      <c r="H61" s="10"/>
    </row>
    <row r="62" spans="1:36" ht="30" customHeight="1">
      <c r="A62" s="9"/>
      <c r="B62" s="255" t="s">
        <v>108</v>
      </c>
      <c r="C62" s="256"/>
      <c r="D62" s="67" t="s">
        <v>45</v>
      </c>
      <c r="E62" s="252" t="s">
        <v>185</v>
      </c>
      <c r="F62" s="253"/>
      <c r="G62" s="10"/>
      <c r="H62" s="10"/>
      <c r="J62" s="11" t="str">
        <f>IF(J58=TRUE,"0.8",IF(J42=FALSE,"0"))</f>
        <v>0</v>
      </c>
    </row>
    <row r="63" spans="1:36" ht="39.9" customHeight="1">
      <c r="A63" s="10"/>
      <c r="B63" s="268">
        <f>F16+F24+F32+F40+F48+F56</f>
        <v>0</v>
      </c>
      <c r="C63" s="269"/>
      <c r="D63" s="140" t="str">
        <f>IF(J58=TRUE,"4/5",IF(J42=FALSE,"0"))</f>
        <v>0</v>
      </c>
      <c r="E63" s="257">
        <f>MIN(ROUNDDOWN(J63,-3),500000)</f>
        <v>0</v>
      </c>
      <c r="F63" s="258"/>
      <c r="G63" s="10"/>
      <c r="J63" s="141">
        <f>J62*B63</f>
        <v>0</v>
      </c>
      <c r="L63" s="135"/>
    </row>
    <row r="64" spans="1:36" ht="15.75" customHeight="1">
      <c r="A64" s="10"/>
      <c r="B64" s="10"/>
      <c r="C64" s="10"/>
      <c r="D64" s="10"/>
      <c r="E64" s="10"/>
      <c r="F64" s="10"/>
      <c r="G64" s="10"/>
      <c r="H64" s="10"/>
    </row>
    <row r="65" spans="1:8" ht="31.5" customHeight="1">
      <c r="A65" s="9"/>
      <c r="B65" s="10"/>
      <c r="C65" s="10"/>
      <c r="D65" s="10"/>
      <c r="E65" s="10"/>
      <c r="F65" s="10"/>
      <c r="G65" s="10"/>
    </row>
    <row r="66" spans="1:8" ht="31.5" customHeight="1">
      <c r="A66" s="30"/>
      <c r="B66" s="10"/>
      <c r="C66" s="10"/>
      <c r="D66" s="10"/>
      <c r="E66" s="10"/>
      <c r="F66" s="10"/>
      <c r="G66" s="10"/>
    </row>
    <row r="67" spans="1:8" ht="30" customHeight="1">
      <c r="A67" s="10"/>
      <c r="B67" s="10"/>
      <c r="C67" s="10"/>
      <c r="D67" s="10"/>
      <c r="E67" s="10"/>
      <c r="F67" s="10"/>
      <c r="G67" s="10"/>
    </row>
    <row r="68" spans="1:8" ht="15.9" customHeight="1">
      <c r="A68" s="10"/>
      <c r="B68" s="10"/>
      <c r="C68" s="10"/>
      <c r="D68" s="10"/>
      <c r="E68" s="10"/>
      <c r="F68" s="10"/>
      <c r="G68" s="10"/>
      <c r="H68" s="10"/>
    </row>
    <row r="69" spans="1:8" s="9" customFormat="1" ht="15.9" customHeight="1">
      <c r="A69" s="10"/>
      <c r="B69" s="10"/>
      <c r="C69" s="10"/>
      <c r="D69" s="10"/>
      <c r="E69" s="10"/>
      <c r="F69" s="10"/>
      <c r="G69" s="11"/>
      <c r="H69" s="10"/>
    </row>
    <row r="70" spans="1:8" ht="15.9" customHeight="1">
      <c r="A70" s="10"/>
      <c r="H70" s="10"/>
    </row>
    <row r="71" spans="1:8" ht="15.9" customHeight="1">
      <c r="A71" s="9"/>
      <c r="H71" s="10"/>
    </row>
    <row r="72" spans="1:8" ht="15.9" customHeight="1">
      <c r="A72" s="10"/>
      <c r="H72" s="10"/>
    </row>
    <row r="73" spans="1:8" s="9" customFormat="1" ht="15.9" customHeight="1">
      <c r="A73" s="10"/>
      <c r="B73" s="11"/>
      <c r="C73" s="11"/>
      <c r="D73" s="11"/>
      <c r="E73" s="11"/>
      <c r="F73" s="11"/>
      <c r="G73" s="11"/>
      <c r="H73" s="10"/>
    </row>
    <row r="74" spans="1:8" s="9" customFormat="1" ht="15.9" customHeight="1">
      <c r="A74" s="10"/>
      <c r="B74" s="11"/>
      <c r="C74" s="11"/>
      <c r="D74" s="11"/>
      <c r="E74" s="11"/>
      <c r="F74" s="11"/>
      <c r="G74" s="11"/>
      <c r="H74" s="11"/>
    </row>
    <row r="75" spans="1:8" ht="15.9" customHeight="1">
      <c r="A75" s="10"/>
    </row>
    <row r="76" spans="1:8" ht="15.9" customHeight="1">
      <c r="A76" s="10"/>
    </row>
    <row r="77" spans="1:8" ht="15.9" customHeight="1">
      <c r="A77" s="10"/>
    </row>
    <row r="78" spans="1:8" ht="15.9" customHeight="1">
      <c r="A78" s="10"/>
    </row>
    <row r="79" spans="1:8" ht="15.9" customHeight="1">
      <c r="A79" s="10"/>
    </row>
    <row r="80" spans="1:8" ht="15.9" customHeight="1">
      <c r="A80" s="10"/>
    </row>
    <row r="81" spans="1:8" ht="15.9" customHeight="1">
      <c r="A81" s="10"/>
    </row>
    <row r="82" spans="1:8" ht="15.9" customHeight="1">
      <c r="A82" s="10"/>
    </row>
    <row r="83" spans="1:8" ht="15.9" customHeight="1">
      <c r="A83" s="10"/>
    </row>
    <row r="84" spans="1:8" ht="15.9" customHeight="1">
      <c r="A84" s="10"/>
    </row>
    <row r="85" spans="1:8" ht="15.9" customHeight="1">
      <c r="G85" s="10"/>
    </row>
    <row r="86" spans="1:8" ht="15.9" customHeight="1">
      <c r="B86" s="10"/>
      <c r="C86" s="10"/>
      <c r="D86" s="10"/>
      <c r="E86" s="10"/>
      <c r="F86" s="10"/>
      <c r="G86" s="10"/>
    </row>
    <row r="87" spans="1:8" ht="15" customHeight="1">
      <c r="B87" s="10"/>
      <c r="C87" s="10"/>
      <c r="D87" s="10"/>
      <c r="E87" s="10"/>
      <c r="F87" s="10"/>
      <c r="G87" s="10"/>
    </row>
    <row r="88" spans="1:8" ht="15" customHeight="1">
      <c r="B88" s="10"/>
      <c r="C88" s="10"/>
      <c r="D88" s="10"/>
      <c r="E88" s="10"/>
      <c r="F88" s="10"/>
      <c r="G88" s="10"/>
    </row>
    <row r="89" spans="1:8" ht="15" customHeight="1">
      <c r="B89" s="31"/>
      <c r="C89" s="10"/>
      <c r="D89" s="10"/>
      <c r="E89" s="10"/>
      <c r="F89" s="10"/>
      <c r="G89" s="10"/>
    </row>
    <row r="90" spans="1:8" ht="18.75" customHeight="1">
      <c r="B90" s="10"/>
      <c r="C90" s="10"/>
      <c r="D90" s="10"/>
      <c r="E90" s="10"/>
      <c r="F90" s="10"/>
      <c r="G90" s="10"/>
      <c r="H90" s="10"/>
    </row>
    <row r="91" spans="1:8" ht="18.75" customHeight="1">
      <c r="B91" s="10"/>
      <c r="C91" s="10"/>
      <c r="D91" s="10"/>
      <c r="E91" s="10"/>
      <c r="F91" s="10"/>
      <c r="G91" s="10"/>
      <c r="H91" s="10"/>
    </row>
    <row r="92" spans="1:8" ht="18.75" customHeight="1">
      <c r="B92" s="10"/>
      <c r="C92" s="10"/>
      <c r="D92" s="10"/>
      <c r="E92" s="10"/>
      <c r="F92" s="10"/>
      <c r="G92" s="10"/>
      <c r="H92" s="10"/>
    </row>
    <row r="93" spans="1:8" ht="15" customHeight="1">
      <c r="B93" s="10"/>
      <c r="C93" s="10"/>
      <c r="D93" s="10"/>
      <c r="E93" s="10"/>
      <c r="F93" s="10"/>
      <c r="G93" s="10"/>
      <c r="H93" s="10"/>
    </row>
    <row r="94" spans="1:8" ht="18.75" customHeight="1">
      <c r="B94" s="10"/>
      <c r="C94" s="10"/>
      <c r="D94" s="10"/>
      <c r="E94" s="10"/>
      <c r="F94" s="10"/>
      <c r="G94" s="10"/>
      <c r="H94" s="10"/>
    </row>
    <row r="95" spans="1:8" ht="18.75" customHeight="1">
      <c r="B95" s="10"/>
      <c r="C95" s="10"/>
      <c r="D95" s="10"/>
      <c r="E95" s="10"/>
      <c r="F95" s="10"/>
      <c r="G95" s="10"/>
      <c r="H95" s="10"/>
    </row>
    <row r="96" spans="1:8" ht="18.75" customHeight="1">
      <c r="B96" s="10"/>
      <c r="C96" s="10"/>
      <c r="D96" s="10"/>
      <c r="E96" s="10"/>
      <c r="F96" s="10"/>
      <c r="G96" s="10"/>
      <c r="H96" s="10"/>
    </row>
    <row r="97" spans="1:8" ht="18.75" customHeight="1">
      <c r="B97" s="10"/>
      <c r="C97" s="10"/>
      <c r="D97" s="10"/>
      <c r="E97" s="10"/>
      <c r="F97" s="10"/>
      <c r="G97" s="10"/>
      <c r="H97" s="10"/>
    </row>
    <row r="98" spans="1:8" ht="18.75" customHeight="1">
      <c r="B98" s="10"/>
      <c r="C98" s="10"/>
      <c r="D98" s="10"/>
      <c r="E98" s="10"/>
      <c r="F98" s="10"/>
      <c r="G98" s="10"/>
      <c r="H98" s="9"/>
    </row>
    <row r="99" spans="1:8" ht="18.75" customHeight="1">
      <c r="B99" s="10"/>
      <c r="C99" s="10"/>
      <c r="D99" s="10"/>
      <c r="E99" s="10"/>
      <c r="F99" s="10"/>
      <c r="G99" s="10"/>
      <c r="H99" s="10"/>
    </row>
    <row r="100" spans="1:8" ht="18.75" customHeight="1">
      <c r="B100" s="10"/>
      <c r="C100" s="10"/>
      <c r="D100" s="10"/>
      <c r="E100" s="10"/>
      <c r="F100" s="10"/>
      <c r="G100" s="10"/>
      <c r="H100" s="10"/>
    </row>
    <row r="101" spans="1:8" ht="18.75" customHeight="1">
      <c r="A101" s="10"/>
      <c r="B101" s="10"/>
      <c r="C101" s="10"/>
      <c r="D101" s="10"/>
      <c r="E101" s="10"/>
      <c r="F101" s="10"/>
      <c r="G101" s="10"/>
      <c r="H101" s="10"/>
    </row>
    <row r="102" spans="1:8" ht="18.75" customHeight="1">
      <c r="A102" s="10"/>
      <c r="B102" s="10"/>
      <c r="C102" s="10"/>
      <c r="D102" s="10"/>
      <c r="E102" s="10"/>
      <c r="F102" s="10"/>
      <c r="G102" s="10"/>
      <c r="H102" s="9"/>
    </row>
    <row r="103" spans="1:8" ht="18.75" customHeight="1">
      <c r="A103" s="10"/>
      <c r="B103" s="10"/>
      <c r="C103" s="10"/>
      <c r="D103" s="10"/>
      <c r="E103" s="10"/>
      <c r="F103" s="10"/>
      <c r="G103" s="10"/>
      <c r="H103" s="10"/>
    </row>
    <row r="104" spans="1:8" ht="18.75" customHeight="1">
      <c r="A104" s="10"/>
      <c r="B104" s="10"/>
      <c r="C104" s="10"/>
      <c r="D104" s="10"/>
      <c r="E104" s="10"/>
      <c r="F104" s="10"/>
      <c r="G104" s="10"/>
      <c r="H104" s="10"/>
    </row>
    <row r="105" spans="1:8" ht="18.75" customHeight="1">
      <c r="A105" s="10"/>
      <c r="B105" s="10"/>
      <c r="C105" s="10"/>
      <c r="D105" s="10"/>
      <c r="E105" s="10"/>
      <c r="F105" s="10"/>
      <c r="G105" s="10"/>
      <c r="H105" s="10"/>
    </row>
    <row r="106" spans="1:8" ht="18.75" customHeight="1">
      <c r="A106" s="10"/>
      <c r="B106" s="10"/>
      <c r="C106" s="10"/>
      <c r="D106" s="10"/>
      <c r="E106" s="10"/>
      <c r="F106" s="10"/>
      <c r="G106" s="10"/>
      <c r="H106" s="10"/>
    </row>
    <row r="107" spans="1:8" ht="18.75" customHeight="1">
      <c r="A107" s="9"/>
      <c r="B107" s="10"/>
      <c r="C107" s="10"/>
      <c r="D107" s="10"/>
      <c r="E107" s="10"/>
      <c r="F107" s="10"/>
      <c r="G107" s="32"/>
      <c r="H107" s="10"/>
    </row>
    <row r="108" spans="1:8" ht="15" customHeight="1">
      <c r="A108" s="10"/>
      <c r="B108" s="10"/>
      <c r="C108" s="10"/>
      <c r="D108" s="10"/>
      <c r="E108" s="10"/>
      <c r="F108" s="10"/>
      <c r="G108" s="10"/>
      <c r="H108" s="9"/>
    </row>
    <row r="109" spans="1:8" ht="15" customHeight="1">
      <c r="A109" s="10"/>
      <c r="B109" s="10"/>
      <c r="C109" s="10"/>
      <c r="D109" s="10"/>
      <c r="E109" s="10"/>
      <c r="F109" s="10"/>
      <c r="G109" s="10"/>
      <c r="H109" s="10"/>
    </row>
    <row r="110" spans="1:8" ht="15" customHeight="1">
      <c r="A110" s="10"/>
      <c r="B110" s="10"/>
      <c r="C110" s="10"/>
      <c r="D110" s="10"/>
      <c r="E110" s="10"/>
      <c r="F110" s="10"/>
      <c r="G110" s="10"/>
      <c r="H110" s="10"/>
    </row>
    <row r="111" spans="1:8" ht="15" customHeight="1">
      <c r="A111" s="10"/>
      <c r="B111" s="10"/>
      <c r="C111" s="10"/>
      <c r="D111" s="10"/>
      <c r="E111" s="10"/>
      <c r="F111" s="10"/>
      <c r="G111" s="10"/>
      <c r="H111" s="10"/>
    </row>
    <row r="112" spans="1:8" ht="15" customHeight="1">
      <c r="A112" s="10"/>
      <c r="B112" s="10"/>
      <c r="C112" s="10"/>
      <c r="D112" s="10"/>
      <c r="E112" s="10"/>
      <c r="F112" s="10"/>
      <c r="G112" s="10"/>
      <c r="H112" s="9"/>
    </row>
    <row r="113" spans="1:8" ht="15" customHeight="1">
      <c r="A113" s="10"/>
      <c r="B113" s="10"/>
      <c r="C113" s="10"/>
      <c r="D113" s="10"/>
      <c r="E113" s="10"/>
      <c r="F113" s="10"/>
      <c r="G113" s="10"/>
      <c r="H113" s="10"/>
    </row>
    <row r="114" spans="1:8" ht="15" customHeight="1">
      <c r="A114" s="10"/>
      <c r="B114" s="10"/>
      <c r="C114" s="10"/>
      <c r="D114" s="10"/>
      <c r="E114" s="10"/>
      <c r="F114" s="10"/>
      <c r="G114" s="10"/>
      <c r="H114" s="10"/>
    </row>
    <row r="115" spans="1:8" ht="15" customHeight="1">
      <c r="A115" s="10"/>
      <c r="B115" s="10"/>
      <c r="C115" s="10"/>
      <c r="D115" s="10"/>
      <c r="E115" s="10"/>
      <c r="F115" s="10"/>
      <c r="G115" s="10"/>
      <c r="H115" s="10"/>
    </row>
    <row r="116" spans="1:8" ht="15" customHeight="1">
      <c r="A116" s="10"/>
      <c r="B116" s="10"/>
      <c r="C116" s="10"/>
      <c r="D116" s="10"/>
      <c r="E116" s="10"/>
      <c r="F116" s="10"/>
      <c r="G116" s="10"/>
      <c r="H116" s="10"/>
    </row>
    <row r="117" spans="1:8" ht="15" customHeight="1">
      <c r="A117" s="9"/>
      <c r="B117" s="10"/>
      <c r="C117" s="10"/>
      <c r="D117" s="10"/>
      <c r="E117" s="10"/>
      <c r="F117" s="10"/>
      <c r="G117" s="32"/>
      <c r="H117" s="10"/>
    </row>
    <row r="118" spans="1:8" ht="15" customHeight="1">
      <c r="B118" s="32"/>
      <c r="C118" s="32"/>
      <c r="D118" s="32"/>
      <c r="E118" s="32"/>
      <c r="F118" s="32"/>
      <c r="H118" s="10"/>
    </row>
    <row r="119" spans="1:8" ht="15" customHeight="1">
      <c r="B119" s="10"/>
      <c r="C119" s="10"/>
      <c r="D119" s="10"/>
      <c r="E119" s="10"/>
      <c r="F119" s="10"/>
      <c r="H119" s="10"/>
    </row>
    <row r="120" spans="1:8" ht="15" customHeight="1">
      <c r="B120" s="10"/>
      <c r="C120" s="10"/>
      <c r="D120" s="10"/>
      <c r="E120" s="10"/>
      <c r="F120" s="10"/>
      <c r="H120" s="10"/>
    </row>
    <row r="121" spans="1:8" ht="15" customHeight="1">
      <c r="B121" s="10"/>
      <c r="C121" s="10"/>
      <c r="D121" s="10"/>
      <c r="E121" s="10"/>
      <c r="F121" s="10"/>
      <c r="H121" s="10"/>
    </row>
    <row r="122" spans="1:8" ht="15" customHeight="1">
      <c r="B122" s="10"/>
      <c r="C122" s="10"/>
      <c r="D122" s="10"/>
      <c r="E122" s="10"/>
      <c r="F122" s="10"/>
      <c r="H122" s="9"/>
    </row>
    <row r="123" spans="1:8" ht="18.75" customHeight="1">
      <c r="B123" s="10"/>
      <c r="C123" s="10"/>
      <c r="D123" s="10"/>
      <c r="E123" s="10"/>
      <c r="F123" s="10"/>
    </row>
    <row r="124" spans="1:8" ht="18.75" customHeight="1">
      <c r="B124" s="10"/>
      <c r="C124" s="10"/>
      <c r="D124" s="10"/>
      <c r="E124" s="10"/>
      <c r="F124" s="10"/>
    </row>
    <row r="125" spans="1:8" ht="18.75" customHeight="1">
      <c r="B125" s="10"/>
      <c r="C125" s="10"/>
      <c r="D125" s="10"/>
      <c r="E125" s="10"/>
      <c r="F125" s="10"/>
    </row>
    <row r="126" spans="1:8" ht="18.75" customHeight="1">
      <c r="B126" s="10"/>
      <c r="C126" s="10"/>
      <c r="D126" s="10"/>
      <c r="E126" s="10"/>
      <c r="F126" s="10"/>
    </row>
    <row r="127" spans="1:8" ht="18.75" customHeight="1">
      <c r="B127" s="10"/>
      <c r="C127" s="10"/>
      <c r="D127" s="10"/>
      <c r="E127" s="10"/>
      <c r="F127" s="10"/>
    </row>
    <row r="128" spans="1:8" ht="18.75" customHeight="1">
      <c r="B128" s="10"/>
      <c r="C128" s="10"/>
      <c r="D128" s="10"/>
      <c r="E128" s="10"/>
      <c r="F128" s="10"/>
    </row>
    <row r="129" spans="2:6" ht="18.75" customHeight="1">
      <c r="B129" s="10"/>
      <c r="C129" s="10"/>
      <c r="D129" s="10"/>
      <c r="E129" s="10"/>
      <c r="F129" s="10"/>
    </row>
    <row r="130" spans="2:6" ht="18.75" customHeight="1">
      <c r="B130" s="10"/>
      <c r="C130" s="10"/>
      <c r="D130" s="10"/>
      <c r="E130" s="10"/>
      <c r="F130" s="10"/>
    </row>
    <row r="131" spans="2:6" ht="18.75" customHeight="1">
      <c r="B131" s="10"/>
      <c r="C131" s="10"/>
      <c r="D131" s="10"/>
      <c r="E131" s="10"/>
      <c r="F131" s="10"/>
    </row>
    <row r="132" spans="2:6" ht="18.75" customHeight="1">
      <c r="B132" s="10"/>
      <c r="C132" s="10"/>
      <c r="D132" s="10"/>
      <c r="E132" s="10"/>
      <c r="F132" s="10"/>
    </row>
    <row r="133" spans="2:6" ht="18.75" customHeight="1">
      <c r="B133" s="10"/>
      <c r="C133" s="10"/>
      <c r="D133" s="10"/>
      <c r="E133" s="10"/>
      <c r="F133" s="10"/>
    </row>
  </sheetData>
  <mergeCells count="7">
    <mergeCell ref="E62:F62"/>
    <mergeCell ref="A2:G2"/>
    <mergeCell ref="B62:C62"/>
    <mergeCell ref="E63:F63"/>
    <mergeCell ref="B58:E60"/>
    <mergeCell ref="F58:F60"/>
    <mergeCell ref="B63:C63"/>
  </mergeCells>
  <phoneticPr fontId="3"/>
  <printOptions horizontalCentered="1"/>
  <pageMargins left="0.70866141732283472" right="0.70866141732283472" top="0.74803149606299213" bottom="0.74803149606299213" header="0.31496062992125984" footer="0.31496062992125984"/>
  <pageSetup paperSize="9" scale="5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64" r:id="rId4" name="Check Box 4">
              <controlPr defaultSize="0" autoFill="0" autoLine="0" autoPict="0" altText="">
                <anchor moveWithCells="1">
                  <from>
                    <xdr:col>5</xdr:col>
                    <xdr:colOff>579120</xdr:colOff>
                    <xdr:row>58</xdr:row>
                    <xdr:rowOff>76200</xdr:rowOff>
                  </from>
                  <to>
                    <xdr:col>5</xdr:col>
                    <xdr:colOff>868680</xdr:colOff>
                    <xdr:row>59</xdr:row>
                    <xdr:rowOff>220980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2AAED-B45A-45AB-A6D2-53F4A2248685}">
  <sheetPr>
    <tabColor rgb="FFFF0000"/>
    <pageSetUpPr fitToPage="1"/>
  </sheetPr>
  <dimension ref="A1:BK117"/>
  <sheetViews>
    <sheetView view="pageBreakPreview" zoomScaleNormal="100" zoomScaleSheetLayoutView="100" workbookViewId="0">
      <selection activeCell="L44" sqref="L44"/>
    </sheetView>
  </sheetViews>
  <sheetFormatPr defaultColWidth="2.59765625" defaultRowHeight="18.75" customHeight="1"/>
  <cols>
    <col min="1" max="1" width="2.59765625" style="11" customWidth="1"/>
    <col min="2" max="2" width="5" style="11" customWidth="1"/>
    <col min="3" max="3" width="48.69921875" style="11" customWidth="1"/>
    <col min="4" max="4" width="8.69921875" style="11" customWidth="1"/>
    <col min="5" max="5" width="15.69921875" style="11" customWidth="1"/>
    <col min="6" max="6" width="17.69921875" style="11" customWidth="1"/>
    <col min="7" max="7" width="2.59765625" style="11" customWidth="1"/>
    <col min="8" max="8" width="7.69921875" style="11" bestFit="1" customWidth="1"/>
    <col min="9" max="9" width="3.5" style="11" customWidth="1"/>
    <col min="10" max="10" width="15.296875" style="11" bestFit="1" customWidth="1"/>
    <col min="11" max="11" width="2.59765625" style="11"/>
    <col min="12" max="12" width="7.09765625" style="11" bestFit="1" customWidth="1"/>
    <col min="13" max="13" width="8.5" style="11" customWidth="1"/>
    <col min="14" max="34" width="2.59765625" style="11"/>
    <col min="35" max="36" width="8.3984375" style="11" bestFit="1" customWidth="1"/>
    <col min="37" max="61" width="2.59765625" style="11"/>
    <col min="62" max="62" width="8.3984375" style="11" bestFit="1" customWidth="1"/>
    <col min="63" max="16384" width="2.59765625" style="11"/>
  </cols>
  <sheetData>
    <row r="1" spans="1:11" ht="22.5" customHeight="1">
      <c r="A1" s="52" t="s">
        <v>135</v>
      </c>
      <c r="B1" s="9"/>
      <c r="C1" s="10"/>
      <c r="D1" s="10"/>
      <c r="E1" s="10"/>
      <c r="F1" s="10"/>
      <c r="G1" s="10"/>
      <c r="H1" s="10"/>
      <c r="I1" s="10"/>
      <c r="J1" s="10"/>
      <c r="K1" s="10"/>
    </row>
    <row r="2" spans="1:11" ht="30" customHeight="1">
      <c r="A2" s="254" t="s">
        <v>126</v>
      </c>
      <c r="B2" s="254"/>
      <c r="C2" s="254"/>
      <c r="D2" s="254"/>
      <c r="E2" s="254"/>
      <c r="F2" s="254"/>
      <c r="G2" s="254"/>
      <c r="H2" s="9"/>
      <c r="I2" s="9"/>
      <c r="J2" s="9"/>
      <c r="K2" s="10"/>
    </row>
    <row r="3" spans="1:11" ht="19.95" customHeight="1">
      <c r="A3" s="12"/>
      <c r="B3" s="12"/>
      <c r="C3" s="12"/>
      <c r="D3" s="12"/>
      <c r="E3" s="12"/>
      <c r="F3" s="12"/>
      <c r="G3" s="9"/>
      <c r="H3" s="9"/>
      <c r="I3" s="9"/>
      <c r="J3" s="9"/>
      <c r="K3" s="10"/>
    </row>
    <row r="4" spans="1:11" ht="16.05" customHeight="1">
      <c r="A4" s="9" t="s">
        <v>11</v>
      </c>
      <c r="C4" s="14"/>
      <c r="D4" s="14"/>
      <c r="E4" s="14"/>
      <c r="F4" s="10"/>
      <c r="G4" s="10"/>
      <c r="H4" s="10"/>
      <c r="I4" s="10"/>
      <c r="J4" s="10"/>
      <c r="K4" s="10"/>
    </row>
    <row r="5" spans="1:11" ht="16.05" customHeight="1">
      <c r="A5" s="9" t="s">
        <v>136</v>
      </c>
      <c r="C5" s="14"/>
      <c r="D5" s="14"/>
      <c r="E5" s="14"/>
      <c r="F5" s="10"/>
      <c r="G5" s="10"/>
      <c r="H5" s="10"/>
      <c r="I5" s="10"/>
      <c r="J5" s="10"/>
      <c r="K5" s="10"/>
    </row>
    <row r="6" spans="1:11" ht="16.05" customHeight="1">
      <c r="A6" s="9" t="s">
        <v>12</v>
      </c>
      <c r="C6" s="14"/>
      <c r="D6" s="14"/>
      <c r="E6" s="14"/>
      <c r="F6" s="10"/>
      <c r="G6" s="10"/>
      <c r="H6" s="10"/>
      <c r="I6" s="10"/>
      <c r="J6" s="10"/>
      <c r="K6" s="10"/>
    </row>
    <row r="7" spans="1:11" ht="16.05" customHeight="1">
      <c r="A7" s="9" t="s">
        <v>19</v>
      </c>
      <c r="C7" s="14"/>
      <c r="D7" s="14"/>
      <c r="E7" s="14"/>
      <c r="F7" s="10"/>
      <c r="G7" s="10"/>
      <c r="H7" s="10"/>
      <c r="I7" s="10"/>
      <c r="J7" s="10"/>
      <c r="K7" s="10"/>
    </row>
    <row r="8" spans="1:11" s="94" customFormat="1" ht="16.05" customHeight="1">
      <c r="A8" s="93" t="s">
        <v>27</v>
      </c>
      <c r="C8" s="95"/>
      <c r="D8" s="95"/>
      <c r="E8" s="95"/>
      <c r="F8" s="17"/>
      <c r="G8" s="17"/>
      <c r="H8" s="17"/>
      <c r="I8" s="17"/>
      <c r="J8" s="17"/>
      <c r="K8" s="17"/>
    </row>
    <row r="9" spans="1:11" s="15" customFormat="1" ht="19.95" customHeight="1">
      <c r="A9" s="18"/>
      <c r="C9" s="16"/>
      <c r="D9" s="16"/>
      <c r="E9" s="16"/>
      <c r="F9" s="17"/>
      <c r="G9" s="17"/>
      <c r="H9" s="17"/>
      <c r="I9" s="17"/>
      <c r="J9" s="17"/>
      <c r="K9" s="17"/>
    </row>
    <row r="10" spans="1:11" s="15" customFormat="1" ht="19.95" customHeight="1">
      <c r="A10" s="18"/>
      <c r="B10" s="19" t="s">
        <v>83</v>
      </c>
      <c r="C10" s="19"/>
      <c r="D10" s="19"/>
      <c r="E10" s="19"/>
      <c r="F10" s="19"/>
      <c r="G10" s="17"/>
      <c r="H10" s="17"/>
      <c r="I10" s="17"/>
      <c r="J10" s="17"/>
      <c r="K10" s="17"/>
    </row>
    <row r="11" spans="1:11" s="15" customFormat="1" ht="19.95" customHeight="1" thickBot="1">
      <c r="A11" s="18"/>
      <c r="B11" s="68" t="s">
        <v>13</v>
      </c>
      <c r="C11" s="68" t="s">
        <v>17</v>
      </c>
      <c r="D11" s="69" t="s">
        <v>22</v>
      </c>
      <c r="E11" s="69" t="s">
        <v>23</v>
      </c>
      <c r="F11" s="70" t="s">
        <v>24</v>
      </c>
      <c r="G11" s="17"/>
      <c r="H11" s="17"/>
      <c r="I11" s="17"/>
      <c r="J11" s="17"/>
      <c r="K11" s="17"/>
    </row>
    <row r="12" spans="1:11" s="15" customFormat="1" ht="19.95" customHeight="1" thickTop="1">
      <c r="A12" s="18"/>
      <c r="B12" s="71" t="s">
        <v>9</v>
      </c>
      <c r="C12" s="72" t="s">
        <v>127</v>
      </c>
      <c r="D12" s="108" t="s">
        <v>95</v>
      </c>
      <c r="E12" s="110" t="s">
        <v>96</v>
      </c>
      <c r="F12" s="74" t="s">
        <v>97</v>
      </c>
      <c r="G12" s="17"/>
      <c r="H12" s="17"/>
      <c r="I12" s="17"/>
      <c r="J12" s="17"/>
      <c r="K12" s="17"/>
    </row>
    <row r="13" spans="1:11" s="15" customFormat="1" ht="19.95" customHeight="1">
      <c r="A13" s="18"/>
      <c r="B13" s="20">
        <v>1</v>
      </c>
      <c r="C13" s="60"/>
      <c r="D13" s="20"/>
      <c r="E13" s="62"/>
      <c r="F13" s="21">
        <f>D13*E13</f>
        <v>0</v>
      </c>
      <c r="G13" s="17"/>
      <c r="H13" s="17"/>
      <c r="I13" s="17"/>
      <c r="J13" s="17"/>
      <c r="K13" s="17"/>
    </row>
    <row r="14" spans="1:11" s="15" customFormat="1" ht="19.95" customHeight="1">
      <c r="A14" s="18"/>
      <c r="B14" s="20">
        <v>2</v>
      </c>
      <c r="C14" s="61"/>
      <c r="D14" s="20"/>
      <c r="E14" s="62"/>
      <c r="F14" s="21">
        <f>D14*E14</f>
        <v>0</v>
      </c>
      <c r="G14" s="17"/>
      <c r="H14" s="17"/>
      <c r="I14" s="17"/>
      <c r="J14" s="17"/>
      <c r="K14" s="17"/>
    </row>
    <row r="15" spans="1:11" s="15" customFormat="1" ht="19.95" customHeight="1" thickBot="1">
      <c r="A15" s="18"/>
      <c r="B15" s="20">
        <v>3</v>
      </c>
      <c r="C15" s="61"/>
      <c r="D15" s="20"/>
      <c r="E15" s="62"/>
      <c r="F15" s="21">
        <f>D15*E15</f>
        <v>0</v>
      </c>
      <c r="G15" s="17"/>
      <c r="H15" s="17"/>
      <c r="I15" s="17"/>
      <c r="J15" s="17"/>
      <c r="K15" s="17"/>
    </row>
    <row r="16" spans="1:11" s="15" customFormat="1" ht="19.95" customHeight="1" thickTop="1">
      <c r="A16" s="18"/>
      <c r="B16" s="24" t="s">
        <v>130</v>
      </c>
      <c r="C16" s="25"/>
      <c r="D16" s="25"/>
      <c r="E16" s="25"/>
      <c r="F16" s="75">
        <f>SUM(F13:F15)</f>
        <v>0</v>
      </c>
      <c r="G16" s="17"/>
      <c r="H16" s="17"/>
      <c r="I16" s="17"/>
      <c r="J16" s="17"/>
      <c r="K16" s="17"/>
    </row>
    <row r="17" spans="1:63" s="15" customFormat="1" ht="19.95" customHeight="1">
      <c r="A17" s="18"/>
      <c r="C17" s="16"/>
      <c r="D17" s="16"/>
      <c r="E17" s="16"/>
      <c r="F17" s="17"/>
      <c r="G17" s="17"/>
      <c r="H17" s="17"/>
      <c r="I17" s="17"/>
      <c r="J17" s="17"/>
      <c r="K17" s="17"/>
    </row>
    <row r="18" spans="1:63" s="15" customFormat="1" ht="19.95" customHeight="1">
      <c r="A18" s="18"/>
      <c r="B18" s="19" t="s">
        <v>84</v>
      </c>
      <c r="C18" s="19"/>
      <c r="D18" s="19"/>
      <c r="E18" s="19"/>
      <c r="F18" s="19"/>
      <c r="G18" s="17"/>
      <c r="H18" s="17"/>
      <c r="I18" s="17"/>
      <c r="J18" s="17"/>
      <c r="K18" s="17"/>
    </row>
    <row r="19" spans="1:63" s="15" customFormat="1" ht="19.95" customHeight="1" thickBot="1">
      <c r="A19" s="18"/>
      <c r="B19" s="68" t="s">
        <v>13</v>
      </c>
      <c r="C19" s="68" t="s">
        <v>17</v>
      </c>
      <c r="D19" s="69" t="s">
        <v>22</v>
      </c>
      <c r="E19" s="69" t="s">
        <v>23</v>
      </c>
      <c r="F19" s="70" t="s">
        <v>24</v>
      </c>
      <c r="G19" s="17"/>
      <c r="H19" s="17"/>
      <c r="I19" s="17"/>
      <c r="J19" s="17"/>
      <c r="K19" s="17"/>
    </row>
    <row r="20" spans="1:63" s="15" customFormat="1" ht="19.95" customHeight="1" thickTop="1">
      <c r="A20" s="18"/>
      <c r="B20" s="71" t="s">
        <v>9</v>
      </c>
      <c r="C20" s="72" t="s">
        <v>128</v>
      </c>
      <c r="D20" s="71">
        <v>1</v>
      </c>
      <c r="E20" s="73" t="s">
        <v>98</v>
      </c>
      <c r="F20" s="74" t="s">
        <v>98</v>
      </c>
      <c r="G20" s="17"/>
      <c r="H20" s="10" t="s">
        <v>80</v>
      </c>
      <c r="I20" s="10"/>
      <c r="J20" s="10"/>
      <c r="K20" s="11"/>
    </row>
    <row r="21" spans="1:63" s="15" customFormat="1" ht="19.95" customHeight="1">
      <c r="A21" s="18"/>
      <c r="B21" s="20">
        <v>1</v>
      </c>
      <c r="C21" s="60"/>
      <c r="D21" s="20"/>
      <c r="E21" s="62"/>
      <c r="F21" s="21">
        <f>D21*E21</f>
        <v>0</v>
      </c>
      <c r="G21" s="17"/>
      <c r="H21" s="17"/>
      <c r="I21" s="17"/>
      <c r="J21" s="17"/>
      <c r="K21" s="17"/>
    </row>
    <row r="22" spans="1:63" s="15" customFormat="1" ht="19.95" customHeight="1">
      <c r="A22" s="18"/>
      <c r="B22" s="20">
        <v>2</v>
      </c>
      <c r="C22" s="61"/>
      <c r="D22" s="20"/>
      <c r="E22" s="62"/>
      <c r="F22" s="21">
        <f>D22*E22</f>
        <v>0</v>
      </c>
      <c r="G22" s="17"/>
      <c r="H22" s="17"/>
      <c r="I22" s="17"/>
      <c r="J22" s="17"/>
      <c r="K22" s="17"/>
    </row>
    <row r="23" spans="1:63" s="15" customFormat="1" ht="19.95" customHeight="1" thickBot="1">
      <c r="A23" s="18"/>
      <c r="B23" s="20">
        <v>3</v>
      </c>
      <c r="C23" s="61"/>
      <c r="D23" s="20"/>
      <c r="E23" s="62"/>
      <c r="F23" s="21">
        <f>D23*E23</f>
        <v>0</v>
      </c>
      <c r="G23" s="17"/>
      <c r="H23" s="17"/>
      <c r="I23" s="17"/>
      <c r="J23" s="17"/>
      <c r="K23" s="17"/>
      <c r="BK23" s="15" t="b">
        <v>0</v>
      </c>
    </row>
    <row r="24" spans="1:63" s="15" customFormat="1" ht="19.95" customHeight="1" thickTop="1">
      <c r="A24" s="18"/>
      <c r="B24" s="24" t="s">
        <v>131</v>
      </c>
      <c r="C24" s="25"/>
      <c r="D24" s="25"/>
      <c r="E24" s="25"/>
      <c r="F24" s="75">
        <f>SUM(F21:F23)</f>
        <v>0</v>
      </c>
      <c r="G24" s="17"/>
      <c r="H24" s="17"/>
      <c r="I24" s="17"/>
      <c r="J24" s="17"/>
      <c r="K24" s="17"/>
    </row>
    <row r="25" spans="1:63" s="15" customFormat="1" ht="19.95" customHeight="1">
      <c r="A25" s="18"/>
      <c r="C25" s="16"/>
      <c r="D25" s="16"/>
      <c r="E25" s="16"/>
      <c r="F25" s="17"/>
      <c r="G25" s="17"/>
      <c r="H25" s="17"/>
      <c r="I25" s="17"/>
      <c r="J25" s="17"/>
      <c r="K25" s="17"/>
    </row>
    <row r="26" spans="1:63" s="15" customFormat="1" ht="19.95" customHeight="1">
      <c r="A26" s="18"/>
      <c r="B26" s="19" t="s">
        <v>91</v>
      </c>
      <c r="C26" s="19"/>
      <c r="D26" s="19"/>
      <c r="E26" s="19"/>
      <c r="F26" s="19"/>
      <c r="G26" s="17"/>
      <c r="H26" s="17"/>
      <c r="I26" s="17"/>
      <c r="J26" s="17"/>
      <c r="K26" s="17"/>
    </row>
    <row r="27" spans="1:63" s="15" customFormat="1" ht="19.95" customHeight="1" thickBot="1">
      <c r="A27" s="18"/>
      <c r="B27" s="68" t="s">
        <v>13</v>
      </c>
      <c r="C27" s="68" t="s">
        <v>17</v>
      </c>
      <c r="D27" s="69" t="s">
        <v>22</v>
      </c>
      <c r="E27" s="69" t="s">
        <v>23</v>
      </c>
      <c r="F27" s="70" t="s">
        <v>24</v>
      </c>
      <c r="G27" s="17"/>
      <c r="H27" s="17"/>
      <c r="I27" s="17"/>
      <c r="J27" s="17"/>
      <c r="K27" s="17"/>
    </row>
    <row r="28" spans="1:63" s="15" customFormat="1" ht="19.95" customHeight="1" thickTop="1">
      <c r="A28" s="18"/>
      <c r="B28" s="71" t="s">
        <v>9</v>
      </c>
      <c r="C28" s="72" t="s">
        <v>129</v>
      </c>
      <c r="D28" s="71">
        <v>1</v>
      </c>
      <c r="E28" s="73" t="s">
        <v>99</v>
      </c>
      <c r="F28" s="74" t="s">
        <v>99</v>
      </c>
      <c r="G28" s="17"/>
      <c r="H28" s="17"/>
      <c r="I28" s="17"/>
      <c r="J28" s="17"/>
      <c r="K28" s="17"/>
    </row>
    <row r="29" spans="1:63" s="15" customFormat="1" ht="19.95" customHeight="1">
      <c r="A29" s="18"/>
      <c r="B29" s="20">
        <v>1</v>
      </c>
      <c r="C29" s="60"/>
      <c r="D29" s="20"/>
      <c r="E29" s="62"/>
      <c r="F29" s="21">
        <f>D29*E29</f>
        <v>0</v>
      </c>
      <c r="G29" s="17"/>
      <c r="H29" s="17"/>
      <c r="I29" s="17"/>
      <c r="J29" s="17"/>
      <c r="K29" s="17"/>
    </row>
    <row r="30" spans="1:63" s="15" customFormat="1" ht="19.95" customHeight="1">
      <c r="A30" s="18"/>
      <c r="B30" s="20">
        <v>2</v>
      </c>
      <c r="C30" s="61"/>
      <c r="D30" s="20"/>
      <c r="E30" s="62"/>
      <c r="F30" s="21">
        <f>D30*E30</f>
        <v>0</v>
      </c>
      <c r="G30" s="17"/>
      <c r="H30" s="17"/>
      <c r="I30" s="17"/>
      <c r="J30" s="17"/>
      <c r="K30" s="17"/>
    </row>
    <row r="31" spans="1:63" s="15" customFormat="1" ht="19.95" customHeight="1" thickBot="1">
      <c r="A31" s="18"/>
      <c r="B31" s="20">
        <v>3</v>
      </c>
      <c r="C31" s="61"/>
      <c r="D31" s="20"/>
      <c r="E31" s="62"/>
      <c r="F31" s="21">
        <f>D31*E31</f>
        <v>0</v>
      </c>
      <c r="G31" s="17"/>
      <c r="H31" s="17"/>
      <c r="I31" s="17"/>
      <c r="J31" s="17"/>
      <c r="K31" s="17"/>
    </row>
    <row r="32" spans="1:63" s="15" customFormat="1" ht="19.95" customHeight="1" thickTop="1">
      <c r="A32" s="18"/>
      <c r="B32" s="24" t="s">
        <v>132</v>
      </c>
      <c r="C32" s="25"/>
      <c r="D32" s="25"/>
      <c r="E32" s="25"/>
      <c r="F32" s="75">
        <f>SUM(F29:F31)</f>
        <v>0</v>
      </c>
      <c r="G32" s="17"/>
      <c r="H32" s="17"/>
      <c r="I32" s="17"/>
      <c r="J32" s="17"/>
      <c r="K32" s="17"/>
    </row>
    <row r="33" spans="1:62" s="15" customFormat="1" ht="19.95" customHeight="1">
      <c r="A33" s="18"/>
      <c r="C33" s="16"/>
      <c r="D33" s="16"/>
      <c r="E33" s="16"/>
      <c r="F33" s="17"/>
      <c r="G33" s="17"/>
      <c r="H33" s="17"/>
      <c r="I33" s="17"/>
      <c r="J33" s="17"/>
      <c r="K33" s="17"/>
    </row>
    <row r="34" spans="1:62" s="15" customFormat="1" ht="19.95" customHeight="1">
      <c r="A34" s="18"/>
      <c r="B34" s="19" t="s">
        <v>209</v>
      </c>
      <c r="C34" s="19"/>
      <c r="D34" s="19"/>
      <c r="E34" s="19"/>
      <c r="F34" s="19"/>
      <c r="G34" s="17"/>
      <c r="H34" s="17"/>
      <c r="I34" s="17"/>
      <c r="J34" s="17"/>
      <c r="K34" s="17"/>
    </row>
    <row r="35" spans="1:62" s="15" customFormat="1" ht="19.95" customHeight="1" thickBot="1">
      <c r="A35" s="18"/>
      <c r="B35" s="68" t="s">
        <v>13</v>
      </c>
      <c r="C35" s="68" t="s">
        <v>17</v>
      </c>
      <c r="D35" s="69" t="s">
        <v>22</v>
      </c>
      <c r="E35" s="69" t="s">
        <v>23</v>
      </c>
      <c r="F35" s="70" t="s">
        <v>24</v>
      </c>
      <c r="G35" s="17"/>
      <c r="H35" s="17"/>
      <c r="I35" s="17"/>
      <c r="J35" s="17"/>
      <c r="K35" s="17"/>
    </row>
    <row r="36" spans="1:62" s="15" customFormat="1" ht="19.95" customHeight="1" thickTop="1">
      <c r="A36" s="18"/>
      <c r="B36" s="71" t="s">
        <v>9</v>
      </c>
      <c r="C36" s="72" t="s">
        <v>211</v>
      </c>
      <c r="D36" s="71">
        <v>1</v>
      </c>
      <c r="E36" s="73" t="s">
        <v>100</v>
      </c>
      <c r="F36" s="74" t="s">
        <v>100</v>
      </c>
      <c r="G36" s="17"/>
      <c r="H36" s="17"/>
      <c r="I36" s="17"/>
      <c r="J36" s="17"/>
      <c r="K36" s="17"/>
    </row>
    <row r="37" spans="1:62" s="15" customFormat="1" ht="19.95" customHeight="1">
      <c r="A37" s="18"/>
      <c r="B37" s="20">
        <v>1</v>
      </c>
      <c r="C37" s="60"/>
      <c r="D37" s="20"/>
      <c r="E37" s="62"/>
      <c r="F37" s="21">
        <f>D37*E37</f>
        <v>0</v>
      </c>
      <c r="G37" s="17"/>
      <c r="H37" s="17"/>
      <c r="I37" s="17"/>
      <c r="J37" s="17"/>
      <c r="K37" s="17"/>
    </row>
    <row r="38" spans="1:62" s="15" customFormat="1" ht="19.95" customHeight="1">
      <c r="A38" s="18"/>
      <c r="B38" s="20">
        <v>2</v>
      </c>
      <c r="C38" s="61"/>
      <c r="D38" s="20"/>
      <c r="E38" s="62"/>
      <c r="F38" s="21">
        <f>D38*E38</f>
        <v>0</v>
      </c>
      <c r="G38" s="17"/>
      <c r="H38" s="17"/>
      <c r="I38" s="17"/>
      <c r="J38" s="17"/>
      <c r="K38" s="17"/>
    </row>
    <row r="39" spans="1:62" s="15" customFormat="1" ht="19.95" customHeight="1" thickBot="1">
      <c r="A39" s="18"/>
      <c r="B39" s="20">
        <v>3</v>
      </c>
      <c r="C39" s="61"/>
      <c r="D39" s="20"/>
      <c r="E39" s="62"/>
      <c r="F39" s="21">
        <f>D39*E39</f>
        <v>0</v>
      </c>
      <c r="G39" s="17"/>
      <c r="H39" s="17"/>
      <c r="I39" s="17"/>
      <c r="J39" s="17"/>
      <c r="K39" s="17"/>
    </row>
    <row r="40" spans="1:62" s="15" customFormat="1" ht="19.95" customHeight="1" thickTop="1">
      <c r="A40" s="18"/>
      <c r="B40" s="24" t="s">
        <v>133</v>
      </c>
      <c r="C40" s="25"/>
      <c r="D40" s="25"/>
      <c r="E40" s="25"/>
      <c r="F40" s="75">
        <f>SUM(F37:F39)</f>
        <v>0</v>
      </c>
      <c r="G40" s="17"/>
      <c r="H40" s="17"/>
      <c r="I40" s="17"/>
      <c r="J40" s="137" t="s">
        <v>221</v>
      </c>
      <c r="K40" s="17"/>
    </row>
    <row r="41" spans="1:62" s="15" customFormat="1" ht="19.95" customHeight="1" thickBot="1">
      <c r="A41" s="18"/>
      <c r="C41" s="16"/>
      <c r="D41" s="16"/>
      <c r="E41" s="16"/>
      <c r="F41" s="17"/>
      <c r="G41" s="17"/>
      <c r="H41" s="17"/>
      <c r="I41" s="17"/>
      <c r="J41" s="137" t="s">
        <v>223</v>
      </c>
      <c r="K41" s="17"/>
    </row>
    <row r="42" spans="1:62" s="15" customFormat="1" ht="19.95" customHeight="1">
      <c r="A42" s="18"/>
      <c r="B42" s="272" t="s">
        <v>218</v>
      </c>
      <c r="C42" s="273"/>
      <c r="D42" s="273"/>
      <c r="E42" s="130" t="s">
        <v>212</v>
      </c>
      <c r="F42" s="128" t="s">
        <v>213</v>
      </c>
      <c r="G42" s="17"/>
      <c r="H42" s="17"/>
      <c r="I42" s="17"/>
      <c r="J42" s="138" t="b">
        <v>0</v>
      </c>
      <c r="K42" s="17"/>
      <c r="BJ42" s="94"/>
    </row>
    <row r="43" spans="1:62" s="15" customFormat="1" ht="19.95" customHeight="1" thickBot="1">
      <c r="A43" s="18"/>
      <c r="B43" s="274"/>
      <c r="C43" s="275"/>
      <c r="D43" s="275"/>
      <c r="E43" s="131"/>
      <c r="F43" s="129"/>
      <c r="G43" s="17"/>
      <c r="H43" s="17"/>
      <c r="I43" s="17"/>
      <c r="J43" s="137"/>
      <c r="K43" s="17"/>
    </row>
    <row r="44" spans="1:62" ht="19.95" customHeight="1">
      <c r="B44" s="26"/>
      <c r="C44" s="28"/>
      <c r="F44" s="29"/>
      <c r="H44" s="10"/>
    </row>
    <row r="45" spans="1:62" ht="30" customHeight="1">
      <c r="A45" s="9"/>
      <c r="B45" s="255" t="s">
        <v>134</v>
      </c>
      <c r="C45" s="256"/>
      <c r="D45" s="67" t="s">
        <v>45</v>
      </c>
      <c r="E45" s="252" t="s">
        <v>185</v>
      </c>
      <c r="F45" s="253"/>
      <c r="G45" s="10"/>
      <c r="H45" s="10"/>
      <c r="J45" s="11" t="str">
        <f>IF(J42=TRUE,"0.666666666666667",IF(J42=FALSE,"0.5"))</f>
        <v>0.5</v>
      </c>
    </row>
    <row r="46" spans="1:62" ht="39.9" customHeight="1">
      <c r="A46" s="10"/>
      <c r="B46" s="276">
        <f>F16+F24+F32+F40</f>
        <v>0</v>
      </c>
      <c r="C46" s="277"/>
      <c r="D46" s="76" t="str">
        <f>IF(J42=TRUE,"2/3",IF(J42=FALSE,"1/2"))</f>
        <v>1/2</v>
      </c>
      <c r="E46" s="257">
        <f>MIN(ROUNDDOWN(J46,-3),500000)</f>
        <v>0</v>
      </c>
      <c r="F46" s="258"/>
      <c r="G46" s="10"/>
      <c r="I46" s="136"/>
      <c r="J46" s="139">
        <f>B46*J45</f>
        <v>0</v>
      </c>
    </row>
    <row r="47" spans="1:62" ht="64.2" customHeight="1">
      <c r="A47" s="10"/>
      <c r="B47" s="270" t="s">
        <v>207</v>
      </c>
      <c r="C47" s="271"/>
      <c r="D47" s="271"/>
      <c r="E47" s="271"/>
      <c r="F47" s="271"/>
      <c r="G47" s="10"/>
      <c r="I47" s="100"/>
      <c r="J47"/>
    </row>
    <row r="48" spans="1:62" ht="15.75" customHeight="1">
      <c r="A48" s="10"/>
      <c r="B48" s="10"/>
      <c r="C48" s="10"/>
      <c r="D48" s="10"/>
      <c r="E48" s="10"/>
      <c r="F48" s="10"/>
      <c r="G48" s="10"/>
      <c r="H48" s="10"/>
    </row>
    <row r="49" spans="1:8" ht="31.5" customHeight="1">
      <c r="A49" s="9"/>
      <c r="B49" s="10"/>
      <c r="C49" s="10"/>
      <c r="D49" s="10"/>
      <c r="E49" s="10"/>
      <c r="F49" s="10"/>
      <c r="G49" s="10"/>
    </row>
    <row r="50" spans="1:8" ht="31.5" customHeight="1">
      <c r="A50" s="30"/>
      <c r="B50" s="10"/>
      <c r="C50" s="10"/>
      <c r="D50" s="10"/>
      <c r="E50" s="10"/>
      <c r="F50" s="10"/>
      <c r="G50" s="10"/>
    </row>
    <row r="51" spans="1:8" ht="30" customHeight="1">
      <c r="A51" s="10"/>
      <c r="B51" s="10"/>
      <c r="C51" s="10"/>
      <c r="D51" s="10"/>
      <c r="E51" s="10"/>
      <c r="F51" s="10"/>
      <c r="G51" s="10"/>
    </row>
    <row r="52" spans="1:8" ht="15.9" customHeight="1">
      <c r="A52" s="10"/>
      <c r="B52" s="10"/>
      <c r="C52" s="10"/>
      <c r="D52" s="10"/>
      <c r="E52" s="10"/>
      <c r="F52" s="10"/>
      <c r="G52" s="10"/>
      <c r="H52" s="10"/>
    </row>
    <row r="53" spans="1:8" s="9" customFormat="1" ht="15.9" customHeight="1">
      <c r="A53" s="10"/>
      <c r="B53" s="10"/>
      <c r="C53" s="10"/>
      <c r="D53" s="10"/>
      <c r="E53" s="10"/>
      <c r="F53" s="10"/>
      <c r="G53" s="11"/>
      <c r="H53" s="10"/>
    </row>
    <row r="54" spans="1:8" ht="15.9" customHeight="1">
      <c r="A54" s="10"/>
      <c r="H54" s="10"/>
    </row>
    <row r="55" spans="1:8" ht="15.9" customHeight="1">
      <c r="A55" s="9"/>
      <c r="H55" s="10"/>
    </row>
    <row r="56" spans="1:8" ht="15.9" customHeight="1">
      <c r="A56" s="10"/>
      <c r="H56" s="10"/>
    </row>
    <row r="57" spans="1:8" s="9" customFormat="1" ht="15.9" customHeight="1">
      <c r="A57" s="10"/>
      <c r="B57" s="11"/>
      <c r="C57" s="11"/>
      <c r="D57" s="11"/>
      <c r="E57" s="11"/>
      <c r="F57" s="11"/>
      <c r="G57" s="11"/>
      <c r="H57" s="10"/>
    </row>
    <row r="58" spans="1:8" s="9" customFormat="1" ht="15.9" customHeight="1">
      <c r="A58" s="10"/>
      <c r="B58" s="11"/>
      <c r="C58" s="11"/>
      <c r="D58" s="11"/>
      <c r="E58" s="11"/>
      <c r="F58" s="11"/>
      <c r="G58" s="11"/>
      <c r="H58" s="11"/>
    </row>
    <row r="59" spans="1:8" ht="15.9" customHeight="1">
      <c r="A59" s="10"/>
    </row>
    <row r="60" spans="1:8" ht="15.9" customHeight="1">
      <c r="A60" s="10"/>
    </row>
    <row r="61" spans="1:8" ht="15.9" customHeight="1">
      <c r="A61" s="10"/>
    </row>
    <row r="62" spans="1:8" ht="15.9" customHeight="1">
      <c r="A62" s="10"/>
    </row>
    <row r="63" spans="1:8" ht="15.9" customHeight="1">
      <c r="A63" s="10"/>
    </row>
    <row r="64" spans="1:8" ht="15.9" customHeight="1">
      <c r="A64" s="10"/>
    </row>
    <row r="65" spans="1:8" ht="15.9" customHeight="1">
      <c r="A65" s="10"/>
    </row>
    <row r="66" spans="1:8" ht="15.9" customHeight="1">
      <c r="A66" s="10"/>
    </row>
    <row r="67" spans="1:8" ht="15.9" customHeight="1">
      <c r="A67" s="10"/>
    </row>
    <row r="68" spans="1:8" ht="15.9" customHeight="1">
      <c r="A68" s="10"/>
    </row>
    <row r="69" spans="1:8" ht="15.9" customHeight="1">
      <c r="G69" s="10"/>
    </row>
    <row r="70" spans="1:8" ht="15.9" customHeight="1">
      <c r="B70" s="10"/>
      <c r="C70" s="10"/>
      <c r="D70" s="10"/>
      <c r="E70" s="10"/>
      <c r="F70" s="10"/>
      <c r="G70" s="10"/>
    </row>
    <row r="71" spans="1:8" ht="15" customHeight="1">
      <c r="B71" s="10"/>
      <c r="C71" s="10"/>
      <c r="D71" s="10"/>
      <c r="E71" s="10"/>
      <c r="F71" s="10"/>
      <c r="G71" s="10"/>
    </row>
    <row r="72" spans="1:8" ht="15" customHeight="1">
      <c r="B72" s="10"/>
      <c r="C72" s="10"/>
      <c r="D72" s="10"/>
      <c r="E72" s="10"/>
      <c r="F72" s="10"/>
      <c r="G72" s="10"/>
    </row>
    <row r="73" spans="1:8" ht="15" customHeight="1">
      <c r="B73" s="31"/>
      <c r="C73" s="10"/>
      <c r="D73" s="10"/>
      <c r="E73" s="10"/>
      <c r="F73" s="10"/>
      <c r="G73" s="10"/>
    </row>
    <row r="74" spans="1:8" ht="18.75" customHeight="1">
      <c r="B74" s="10"/>
      <c r="C74" s="10"/>
      <c r="D74" s="10"/>
      <c r="E74" s="10"/>
      <c r="F74" s="10"/>
      <c r="G74" s="10"/>
      <c r="H74" s="10"/>
    </row>
    <row r="75" spans="1:8" ht="18.75" customHeight="1">
      <c r="B75" s="10"/>
      <c r="C75" s="10"/>
      <c r="D75" s="10"/>
      <c r="E75" s="10"/>
      <c r="F75" s="10"/>
      <c r="G75" s="10"/>
      <c r="H75" s="10"/>
    </row>
    <row r="76" spans="1:8" ht="18.75" customHeight="1">
      <c r="B76" s="10"/>
      <c r="C76" s="10"/>
      <c r="D76" s="10"/>
      <c r="E76" s="10"/>
      <c r="F76" s="10"/>
      <c r="G76" s="10"/>
      <c r="H76" s="10"/>
    </row>
    <row r="77" spans="1:8" ht="15" customHeight="1">
      <c r="B77" s="10"/>
      <c r="C77" s="10"/>
      <c r="D77" s="10"/>
      <c r="E77" s="10"/>
      <c r="F77" s="10"/>
      <c r="G77" s="10"/>
      <c r="H77" s="10"/>
    </row>
    <row r="78" spans="1:8" ht="18.75" customHeight="1">
      <c r="B78" s="10"/>
      <c r="C78" s="10"/>
      <c r="D78" s="10"/>
      <c r="E78" s="10"/>
      <c r="F78" s="10"/>
      <c r="G78" s="10"/>
      <c r="H78" s="10"/>
    </row>
    <row r="79" spans="1:8" ht="18.75" customHeight="1">
      <c r="B79" s="10"/>
      <c r="C79" s="10"/>
      <c r="D79" s="10"/>
      <c r="E79" s="10"/>
      <c r="F79" s="10"/>
      <c r="G79" s="10"/>
      <c r="H79" s="10"/>
    </row>
    <row r="80" spans="1:8" ht="18.75" customHeight="1">
      <c r="B80" s="10"/>
      <c r="C80" s="10"/>
      <c r="D80" s="10"/>
      <c r="E80" s="10"/>
      <c r="F80" s="10"/>
      <c r="G80" s="10"/>
      <c r="H80" s="10"/>
    </row>
    <row r="81" spans="1:8" ht="18.75" customHeight="1">
      <c r="B81" s="10"/>
      <c r="C81" s="10"/>
      <c r="D81" s="10"/>
      <c r="E81" s="10"/>
      <c r="F81" s="10"/>
      <c r="G81" s="10"/>
      <c r="H81" s="10"/>
    </row>
    <row r="82" spans="1:8" ht="18.75" customHeight="1">
      <c r="B82" s="10"/>
      <c r="C82" s="10"/>
      <c r="D82" s="10"/>
      <c r="E82" s="10"/>
      <c r="F82" s="10"/>
      <c r="G82" s="10"/>
      <c r="H82" s="9"/>
    </row>
    <row r="83" spans="1:8" ht="18.75" customHeight="1">
      <c r="B83" s="10"/>
      <c r="C83" s="10"/>
      <c r="D83" s="10"/>
      <c r="E83" s="10"/>
      <c r="F83" s="10"/>
      <c r="G83" s="10"/>
      <c r="H83" s="10"/>
    </row>
    <row r="84" spans="1:8" ht="18.75" customHeight="1">
      <c r="B84" s="10"/>
      <c r="C84" s="10"/>
      <c r="D84" s="10"/>
      <c r="E84" s="10"/>
      <c r="F84" s="10"/>
      <c r="G84" s="10"/>
      <c r="H84" s="10"/>
    </row>
    <row r="85" spans="1:8" ht="18.75" customHeight="1">
      <c r="A85" s="10"/>
      <c r="B85" s="10"/>
      <c r="C85" s="10"/>
      <c r="D85" s="10"/>
      <c r="E85" s="10"/>
      <c r="F85" s="10"/>
      <c r="G85" s="10"/>
      <c r="H85" s="10"/>
    </row>
    <row r="86" spans="1:8" ht="18.75" customHeight="1">
      <c r="A86" s="10"/>
      <c r="B86" s="10"/>
      <c r="C86" s="10"/>
      <c r="D86" s="10"/>
      <c r="E86" s="10"/>
      <c r="F86" s="10"/>
      <c r="G86" s="10"/>
      <c r="H86" s="9"/>
    </row>
    <row r="87" spans="1:8" ht="18.75" customHeight="1">
      <c r="A87" s="10"/>
      <c r="B87" s="10"/>
      <c r="C87" s="10"/>
      <c r="D87" s="10"/>
      <c r="E87" s="10"/>
      <c r="F87" s="10"/>
      <c r="G87" s="10"/>
      <c r="H87" s="10"/>
    </row>
    <row r="88" spans="1:8" ht="18.75" customHeight="1">
      <c r="A88" s="10"/>
      <c r="B88" s="10"/>
      <c r="C88" s="10"/>
      <c r="D88" s="10"/>
      <c r="E88" s="10"/>
      <c r="F88" s="10"/>
      <c r="G88" s="10"/>
      <c r="H88" s="10"/>
    </row>
    <row r="89" spans="1:8" ht="18.75" customHeight="1">
      <c r="A89" s="10"/>
      <c r="B89" s="10"/>
      <c r="C89" s="10"/>
      <c r="D89" s="10"/>
      <c r="E89" s="10"/>
      <c r="F89" s="10"/>
      <c r="G89" s="10"/>
      <c r="H89" s="10"/>
    </row>
    <row r="90" spans="1:8" ht="18.75" customHeight="1">
      <c r="A90" s="10"/>
      <c r="B90" s="10"/>
      <c r="C90" s="10"/>
      <c r="D90" s="10"/>
      <c r="E90" s="10"/>
      <c r="F90" s="10"/>
      <c r="G90" s="10"/>
      <c r="H90" s="10"/>
    </row>
    <row r="91" spans="1:8" ht="18.75" customHeight="1">
      <c r="A91" s="9"/>
      <c r="B91" s="10"/>
      <c r="C91" s="10"/>
      <c r="D91" s="10"/>
      <c r="E91" s="10"/>
      <c r="F91" s="10"/>
      <c r="G91" s="32"/>
      <c r="H91" s="10"/>
    </row>
    <row r="92" spans="1:8" ht="15" customHeight="1">
      <c r="A92" s="10"/>
      <c r="B92" s="10"/>
      <c r="C92" s="10"/>
      <c r="D92" s="10"/>
      <c r="E92" s="10"/>
      <c r="F92" s="10"/>
      <c r="G92" s="10"/>
      <c r="H92" s="9"/>
    </row>
    <row r="93" spans="1:8" ht="15" customHeight="1">
      <c r="A93" s="10"/>
      <c r="B93" s="10"/>
      <c r="C93" s="10"/>
      <c r="D93" s="10"/>
      <c r="E93" s="10"/>
      <c r="F93" s="10"/>
      <c r="G93" s="10"/>
      <c r="H93" s="10"/>
    </row>
    <row r="94" spans="1:8" ht="15" customHeight="1">
      <c r="A94" s="10"/>
      <c r="B94" s="10"/>
      <c r="C94" s="10"/>
      <c r="D94" s="10"/>
      <c r="E94" s="10"/>
      <c r="F94" s="10"/>
      <c r="G94" s="10"/>
      <c r="H94" s="10"/>
    </row>
    <row r="95" spans="1:8" ht="15" customHeight="1">
      <c r="A95" s="10"/>
      <c r="B95" s="10"/>
      <c r="C95" s="10"/>
      <c r="D95" s="10"/>
      <c r="E95" s="10"/>
      <c r="F95" s="10"/>
      <c r="G95" s="10"/>
      <c r="H95" s="10"/>
    </row>
    <row r="96" spans="1:8" ht="15" customHeight="1">
      <c r="A96" s="10"/>
      <c r="B96" s="10"/>
      <c r="C96" s="10"/>
      <c r="D96" s="10"/>
      <c r="E96" s="10"/>
      <c r="F96" s="10"/>
      <c r="G96" s="10"/>
      <c r="H96" s="9"/>
    </row>
    <row r="97" spans="1:8" ht="15" customHeight="1">
      <c r="A97" s="10"/>
      <c r="B97" s="10"/>
      <c r="C97" s="10"/>
      <c r="D97" s="10"/>
      <c r="E97" s="10"/>
      <c r="F97" s="10"/>
      <c r="G97" s="10"/>
      <c r="H97" s="10"/>
    </row>
    <row r="98" spans="1:8" ht="15" customHeight="1">
      <c r="A98" s="10"/>
      <c r="B98" s="10"/>
      <c r="C98" s="10"/>
      <c r="D98" s="10"/>
      <c r="E98" s="10"/>
      <c r="F98" s="10"/>
      <c r="G98" s="10"/>
      <c r="H98" s="10"/>
    </row>
    <row r="99" spans="1:8" ht="15" customHeight="1">
      <c r="A99" s="10"/>
      <c r="B99" s="10"/>
      <c r="C99" s="10"/>
      <c r="D99" s="10"/>
      <c r="E99" s="10"/>
      <c r="F99" s="10"/>
      <c r="G99" s="10"/>
      <c r="H99" s="10"/>
    </row>
    <row r="100" spans="1:8" ht="15" customHeight="1">
      <c r="A100" s="10"/>
      <c r="B100" s="10"/>
      <c r="C100" s="10"/>
      <c r="D100" s="10"/>
      <c r="E100" s="10"/>
      <c r="F100" s="10"/>
      <c r="G100" s="10"/>
      <c r="H100" s="10"/>
    </row>
    <row r="101" spans="1:8" ht="15" customHeight="1">
      <c r="A101" s="9"/>
      <c r="B101" s="10"/>
      <c r="C101" s="10"/>
      <c r="D101" s="10"/>
      <c r="E101" s="10"/>
      <c r="F101" s="10"/>
      <c r="G101" s="32"/>
      <c r="H101" s="10"/>
    </row>
    <row r="102" spans="1:8" ht="15" customHeight="1">
      <c r="B102" s="32"/>
      <c r="C102" s="32"/>
      <c r="D102" s="32"/>
      <c r="E102" s="32"/>
      <c r="F102" s="32"/>
      <c r="H102" s="10"/>
    </row>
    <row r="103" spans="1:8" ht="15" customHeight="1">
      <c r="B103" s="10"/>
      <c r="C103" s="10"/>
      <c r="D103" s="10"/>
      <c r="E103" s="10"/>
      <c r="F103" s="10"/>
      <c r="H103" s="10"/>
    </row>
    <row r="104" spans="1:8" ht="15" customHeight="1">
      <c r="B104" s="10"/>
      <c r="C104" s="10"/>
      <c r="D104" s="10"/>
      <c r="E104" s="10"/>
      <c r="F104" s="10"/>
      <c r="H104" s="10"/>
    </row>
    <row r="105" spans="1:8" ht="15" customHeight="1">
      <c r="B105" s="10"/>
      <c r="C105" s="10"/>
      <c r="D105" s="10"/>
      <c r="E105" s="10"/>
      <c r="F105" s="10"/>
      <c r="H105" s="10"/>
    </row>
    <row r="106" spans="1:8" ht="15" customHeight="1">
      <c r="B106" s="10"/>
      <c r="C106" s="10"/>
      <c r="D106" s="10"/>
      <c r="E106" s="10"/>
      <c r="F106" s="10"/>
      <c r="H106" s="9"/>
    </row>
    <row r="107" spans="1:8" ht="18.75" customHeight="1">
      <c r="B107" s="10"/>
      <c r="C107" s="10"/>
      <c r="D107" s="10"/>
      <c r="E107" s="10"/>
      <c r="F107" s="10"/>
    </row>
    <row r="108" spans="1:8" ht="18.75" customHeight="1">
      <c r="B108" s="10"/>
      <c r="C108" s="10"/>
      <c r="D108" s="10"/>
      <c r="E108" s="10"/>
      <c r="F108" s="10"/>
    </row>
    <row r="109" spans="1:8" ht="18.75" customHeight="1">
      <c r="B109" s="10"/>
      <c r="C109" s="10"/>
      <c r="D109" s="10"/>
      <c r="E109" s="10"/>
      <c r="F109" s="10"/>
    </row>
    <row r="110" spans="1:8" ht="18.75" customHeight="1">
      <c r="B110" s="10"/>
      <c r="C110" s="10"/>
      <c r="D110" s="10"/>
      <c r="E110" s="10"/>
      <c r="F110" s="10"/>
    </row>
    <row r="111" spans="1:8" ht="18.75" customHeight="1">
      <c r="B111" s="10"/>
      <c r="C111" s="10"/>
      <c r="D111" s="10"/>
      <c r="E111" s="10"/>
      <c r="F111" s="10"/>
    </row>
    <row r="112" spans="1:8" ht="18.75" customHeight="1">
      <c r="B112" s="10"/>
      <c r="C112" s="10"/>
      <c r="D112" s="10"/>
      <c r="E112" s="10"/>
      <c r="F112" s="10"/>
    </row>
    <row r="113" spans="2:6" ht="18.75" customHeight="1">
      <c r="B113" s="10"/>
      <c r="C113" s="10"/>
      <c r="D113" s="10"/>
      <c r="E113" s="10"/>
      <c r="F113" s="10"/>
    </row>
    <row r="114" spans="2:6" ht="18.75" customHeight="1">
      <c r="B114" s="10"/>
      <c r="C114" s="10"/>
      <c r="D114" s="10"/>
      <c r="E114" s="10"/>
      <c r="F114" s="10"/>
    </row>
    <row r="115" spans="2:6" ht="18.75" customHeight="1">
      <c r="B115" s="10"/>
      <c r="C115" s="10"/>
      <c r="D115" s="10"/>
      <c r="E115" s="10"/>
      <c r="F115" s="10"/>
    </row>
    <row r="116" spans="2:6" ht="18.75" customHeight="1">
      <c r="B116" s="10"/>
      <c r="C116" s="10"/>
      <c r="D116" s="10"/>
      <c r="E116" s="10"/>
      <c r="F116" s="10"/>
    </row>
    <row r="117" spans="2:6" ht="18.75" customHeight="1">
      <c r="B117" s="10"/>
      <c r="C117" s="10"/>
      <c r="D117" s="10"/>
      <c r="E117" s="10"/>
      <c r="F117" s="10"/>
    </row>
  </sheetData>
  <mergeCells count="7">
    <mergeCell ref="B47:F47"/>
    <mergeCell ref="A2:G2"/>
    <mergeCell ref="B45:C45"/>
    <mergeCell ref="E45:F45"/>
    <mergeCell ref="E46:F46"/>
    <mergeCell ref="B42:D43"/>
    <mergeCell ref="B46:C46"/>
  </mergeCells>
  <phoneticPr fontId="3"/>
  <printOptions horizontalCentered="1"/>
  <pageMargins left="0.70866141732283472" right="0.70866141732283472" top="0.74803149606299213" bottom="0.74803149606299213" header="0.31496062992125984" footer="0.31496062992125984"/>
  <pageSetup paperSize="9" scale="7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32" r:id="rId4" name="Check Box 4">
              <controlPr defaultSize="0" autoFill="0" autoLine="0" autoPict="0">
                <anchor moveWithCells="1">
                  <from>
                    <xdr:col>5</xdr:col>
                    <xdr:colOff>556260</xdr:colOff>
                    <xdr:row>42</xdr:row>
                    <xdr:rowOff>15240</xdr:rowOff>
                  </from>
                  <to>
                    <xdr:col>5</xdr:col>
                    <xdr:colOff>822960</xdr:colOff>
                    <xdr:row>43</xdr:row>
                    <xdr:rowOff>7620</xdr:rowOff>
                  </to>
                </anchor>
              </controlPr>
            </control>
          </mc:Choice>
        </mc:AlternateContent>
        <mc:AlternateContent xmlns:mc="http://schemas.openxmlformats.org/markup-compatibility/2006">
          <mc:Choice Requires="x14">
            <control shapeId="48133" r:id="rId5" name="Check Box 5">
              <controlPr defaultSize="0" autoFill="0" autoLine="0" autoPict="0" altText="">
                <anchor moveWithCells="1">
                  <from>
                    <xdr:col>4</xdr:col>
                    <xdr:colOff>472440</xdr:colOff>
                    <xdr:row>42</xdr:row>
                    <xdr:rowOff>7620</xdr:rowOff>
                  </from>
                  <to>
                    <xdr:col>4</xdr:col>
                    <xdr:colOff>762000</xdr:colOff>
                    <xdr:row>43</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E40A0-D876-4347-8A46-20F7193788CD}">
  <sheetPr>
    <tabColor rgb="FFFF0000"/>
    <pageSetUpPr fitToPage="1"/>
  </sheetPr>
  <dimension ref="A1:BK93"/>
  <sheetViews>
    <sheetView view="pageBreakPreview" zoomScaleNormal="100" zoomScaleSheetLayoutView="100" workbookViewId="0">
      <selection activeCell="S18" sqref="S18"/>
    </sheetView>
  </sheetViews>
  <sheetFormatPr defaultColWidth="2.59765625" defaultRowHeight="18.75" customHeight="1"/>
  <cols>
    <col min="1" max="1" width="2.59765625" style="11" customWidth="1"/>
    <col min="2" max="2" width="5" style="11" customWidth="1"/>
    <col min="3" max="3" width="48.69921875" style="11" customWidth="1"/>
    <col min="4" max="4" width="8.69921875" style="11" customWidth="1"/>
    <col min="5" max="5" width="15.69921875" style="11" customWidth="1"/>
    <col min="6" max="6" width="17.69921875" style="11" customWidth="1"/>
    <col min="7" max="7" width="2.59765625" style="11" customWidth="1"/>
    <col min="8" max="8" width="7.69921875" style="11" bestFit="1" customWidth="1"/>
    <col min="9" max="9" width="2.59765625" style="11"/>
    <col min="10" max="10" width="12.19921875" style="11" bestFit="1" customWidth="1"/>
    <col min="11" max="11" width="2.59765625" style="11"/>
    <col min="12" max="12" width="7.09765625" style="11" bestFit="1" customWidth="1"/>
    <col min="13" max="13" width="8.5" style="11" customWidth="1"/>
    <col min="14" max="34" width="2.59765625" style="11"/>
    <col min="35" max="36" width="8.3984375" style="11" bestFit="1" customWidth="1"/>
    <col min="37" max="16384" width="2.59765625" style="11"/>
  </cols>
  <sheetData>
    <row r="1" spans="1:36" ht="22.5" customHeight="1">
      <c r="A1" s="52" t="s">
        <v>140</v>
      </c>
      <c r="B1" s="9"/>
      <c r="C1" s="10"/>
      <c r="D1" s="10"/>
      <c r="E1" s="10"/>
      <c r="F1" s="10"/>
      <c r="G1" s="10"/>
      <c r="H1" s="10"/>
      <c r="I1" s="10"/>
      <c r="J1" s="10"/>
      <c r="K1" s="10"/>
    </row>
    <row r="2" spans="1:36" ht="30" customHeight="1">
      <c r="A2" s="254" t="s">
        <v>141</v>
      </c>
      <c r="B2" s="254"/>
      <c r="C2" s="254"/>
      <c r="D2" s="254"/>
      <c r="E2" s="254"/>
      <c r="F2" s="254"/>
      <c r="G2" s="254"/>
      <c r="H2" s="9"/>
      <c r="I2" s="9"/>
      <c r="J2" s="9"/>
      <c r="K2" s="10"/>
    </row>
    <row r="3" spans="1:36" ht="19.95" customHeight="1">
      <c r="A3" s="12"/>
      <c r="B3" s="12"/>
      <c r="C3" s="12"/>
      <c r="D3" s="12"/>
      <c r="E3" s="12"/>
      <c r="F3" s="12"/>
      <c r="G3" s="9"/>
      <c r="H3" s="9"/>
      <c r="I3" s="9"/>
      <c r="J3" s="9"/>
      <c r="K3" s="10"/>
    </row>
    <row r="4" spans="1:36" ht="16.05" customHeight="1">
      <c r="A4" s="9" t="s">
        <v>11</v>
      </c>
      <c r="C4" s="14"/>
      <c r="D4" s="14"/>
      <c r="E4" s="14"/>
      <c r="F4" s="10"/>
      <c r="G4" s="10"/>
      <c r="H4" s="10"/>
      <c r="I4" s="10"/>
      <c r="J4" s="10"/>
      <c r="K4" s="10"/>
    </row>
    <row r="5" spans="1:36" ht="16.05" customHeight="1">
      <c r="A5" s="9" t="s">
        <v>137</v>
      </c>
      <c r="C5" s="14"/>
      <c r="D5" s="14"/>
      <c r="E5" s="14"/>
      <c r="F5" s="10"/>
      <c r="G5" s="10"/>
      <c r="H5" s="10"/>
      <c r="I5" s="10"/>
      <c r="J5" s="10"/>
      <c r="K5" s="10"/>
    </row>
    <row r="6" spans="1:36" ht="16.05" customHeight="1">
      <c r="A6" s="9" t="s">
        <v>12</v>
      </c>
      <c r="C6" s="14"/>
      <c r="D6" s="14"/>
      <c r="E6" s="14"/>
      <c r="F6" s="10"/>
      <c r="G6" s="10"/>
      <c r="H6" s="10"/>
      <c r="I6" s="10"/>
      <c r="J6" s="10"/>
      <c r="K6" s="10"/>
    </row>
    <row r="7" spans="1:36" ht="16.05" customHeight="1">
      <c r="A7" s="9" t="s">
        <v>19</v>
      </c>
      <c r="C7" s="14"/>
      <c r="D7" s="14"/>
      <c r="E7" s="14"/>
      <c r="F7" s="10"/>
      <c r="G7" s="10"/>
      <c r="H7" s="10"/>
      <c r="I7" s="10"/>
      <c r="J7" s="10"/>
      <c r="K7" s="10"/>
    </row>
    <row r="8" spans="1:36" s="94" customFormat="1" ht="16.05" customHeight="1">
      <c r="A8" s="93" t="s">
        <v>27</v>
      </c>
      <c r="C8" s="95"/>
      <c r="D8" s="95"/>
      <c r="E8" s="95"/>
      <c r="F8" s="17"/>
      <c r="G8" s="17"/>
      <c r="H8" s="17"/>
      <c r="I8" s="17"/>
      <c r="J8" s="17"/>
      <c r="K8" s="17"/>
    </row>
    <row r="9" spans="1:36" s="15" customFormat="1" ht="19.95" customHeight="1">
      <c r="A9" s="18"/>
      <c r="C9" s="16"/>
      <c r="D9" s="16"/>
      <c r="E9" s="16"/>
      <c r="F9" s="17"/>
      <c r="G9" s="17"/>
      <c r="H9" s="17"/>
      <c r="I9" s="17"/>
      <c r="J9" s="17"/>
      <c r="K9" s="17"/>
    </row>
    <row r="10" spans="1:36" s="15" customFormat="1" ht="19.95" customHeight="1">
      <c r="A10" s="18"/>
      <c r="C10" s="16"/>
      <c r="D10" s="16"/>
      <c r="E10" s="16"/>
      <c r="F10" s="17"/>
      <c r="G10" s="17"/>
      <c r="H10" s="17"/>
      <c r="I10" s="17"/>
      <c r="J10" s="17"/>
      <c r="K10" s="17"/>
    </row>
    <row r="11" spans="1:36" ht="25.05" customHeight="1">
      <c r="A11" s="9"/>
      <c r="B11" s="19" t="s">
        <v>85</v>
      </c>
      <c r="C11" s="19"/>
      <c r="D11" s="19"/>
      <c r="E11" s="19"/>
      <c r="F11" s="19"/>
      <c r="G11" s="10"/>
      <c r="H11" s="10"/>
      <c r="I11" s="10"/>
      <c r="J11" s="10"/>
      <c r="K11" s="13"/>
      <c r="L11" s="13"/>
      <c r="M11" s="13"/>
      <c r="N11" s="13"/>
      <c r="O11" s="13"/>
      <c r="P11" s="13"/>
    </row>
    <row r="12" spans="1:36" ht="22.05" customHeight="1" thickBot="1">
      <c r="A12" s="10"/>
      <c r="B12" s="68" t="s">
        <v>13</v>
      </c>
      <c r="C12" s="68" t="s">
        <v>17</v>
      </c>
      <c r="D12" s="69" t="s">
        <v>22</v>
      </c>
      <c r="E12" s="69" t="s">
        <v>23</v>
      </c>
      <c r="F12" s="70" t="s">
        <v>24</v>
      </c>
      <c r="G12" s="10"/>
      <c r="H12" s="10"/>
      <c r="I12" s="10"/>
      <c r="J12" s="10"/>
      <c r="L12" s="13"/>
      <c r="M12" s="13"/>
      <c r="N12" s="13"/>
      <c r="O12" s="13"/>
      <c r="P12" s="13"/>
    </row>
    <row r="13" spans="1:36" ht="22.05" customHeight="1" thickTop="1">
      <c r="A13" s="10"/>
      <c r="B13" s="71" t="s">
        <v>9</v>
      </c>
      <c r="C13" s="72" t="s">
        <v>142</v>
      </c>
      <c r="D13" s="71">
        <v>1</v>
      </c>
      <c r="E13" s="109" t="s">
        <v>101</v>
      </c>
      <c r="F13" s="74" t="s">
        <v>101</v>
      </c>
      <c r="G13" s="10"/>
      <c r="L13" s="13"/>
      <c r="M13" s="13"/>
      <c r="N13" s="13"/>
      <c r="O13" s="13"/>
      <c r="P13" s="13"/>
    </row>
    <row r="14" spans="1:36" ht="22.05" customHeight="1">
      <c r="B14" s="20">
        <v>1</v>
      </c>
      <c r="C14" s="60"/>
      <c r="D14" s="20"/>
      <c r="E14" s="62"/>
      <c r="F14" s="21">
        <f>D14*E14</f>
        <v>0</v>
      </c>
      <c r="G14" s="9"/>
      <c r="H14" s="10"/>
      <c r="I14" s="10"/>
      <c r="J14" s="10"/>
      <c r="K14" s="13"/>
      <c r="L14" s="13"/>
      <c r="M14" s="13"/>
      <c r="N14" s="13"/>
      <c r="O14" s="13"/>
      <c r="P14" s="13"/>
    </row>
    <row r="15" spans="1:36" ht="22.05" customHeight="1">
      <c r="A15" s="10"/>
      <c r="B15" s="20">
        <v>2</v>
      </c>
      <c r="C15" s="61"/>
      <c r="D15" s="20"/>
      <c r="E15" s="62"/>
      <c r="F15" s="21">
        <f>D15*E15</f>
        <v>0</v>
      </c>
      <c r="G15" s="10"/>
      <c r="H15" s="10"/>
      <c r="I15" s="10"/>
      <c r="J15" s="10"/>
      <c r="K15" s="13"/>
      <c r="L15" s="13"/>
      <c r="M15" s="13"/>
      <c r="N15" s="13"/>
      <c r="O15" s="13"/>
      <c r="P15" s="13"/>
    </row>
    <row r="16" spans="1:36" ht="22.05" customHeight="1" thickBot="1">
      <c r="A16" s="10"/>
      <c r="B16" s="20">
        <v>3</v>
      </c>
      <c r="C16" s="61"/>
      <c r="D16" s="20"/>
      <c r="E16" s="62"/>
      <c r="F16" s="21">
        <f>D16*E16</f>
        <v>0</v>
      </c>
      <c r="G16" s="10"/>
      <c r="H16" s="10"/>
      <c r="I16" s="10"/>
      <c r="J16" s="10"/>
      <c r="K16" s="13"/>
      <c r="N16" s="13"/>
      <c r="O16" s="13"/>
      <c r="P16" s="13"/>
      <c r="Q16" s="10"/>
      <c r="R16" s="10"/>
      <c r="S16" s="10"/>
      <c r="T16" s="10"/>
      <c r="U16" s="10"/>
      <c r="V16" s="10"/>
      <c r="W16" s="10"/>
      <c r="X16" s="10"/>
      <c r="Y16" s="10"/>
      <c r="Z16" s="10"/>
      <c r="AA16" s="10"/>
      <c r="AB16" s="10"/>
      <c r="AC16" s="10"/>
      <c r="AD16" s="10"/>
      <c r="AE16" s="10"/>
      <c r="AF16" s="10"/>
      <c r="AG16" s="10"/>
      <c r="AH16" s="10"/>
      <c r="AI16" s="10"/>
      <c r="AJ16" s="10"/>
    </row>
    <row r="17" spans="1:63" s="9" customFormat="1" ht="25.05" customHeight="1" thickTop="1">
      <c r="A17" s="11"/>
      <c r="B17" s="24" t="s">
        <v>138</v>
      </c>
      <c r="C17" s="25"/>
      <c r="D17" s="25"/>
      <c r="E17" s="25"/>
      <c r="F17" s="75">
        <f>SUM(F14:F16)</f>
        <v>0</v>
      </c>
      <c r="G17" s="11"/>
      <c r="J17" s="137" t="s">
        <v>221</v>
      </c>
    </row>
    <row r="18" spans="1:63" ht="19.95" customHeight="1" thickBot="1">
      <c r="B18" s="124"/>
      <c r="C18" s="124"/>
      <c r="D18" s="124"/>
      <c r="E18" s="124"/>
      <c r="F18" s="125"/>
      <c r="G18" s="10"/>
      <c r="H18" s="9"/>
      <c r="I18" s="9"/>
      <c r="J18" s="137" t="s">
        <v>223</v>
      </c>
      <c r="K18" s="9"/>
      <c r="L18" s="9"/>
      <c r="M18" s="9"/>
      <c r="N18" s="9"/>
      <c r="O18" s="9"/>
      <c r="P18" s="9"/>
      <c r="Q18" s="9"/>
      <c r="R18" s="9"/>
      <c r="S18" s="9"/>
      <c r="T18" s="9"/>
      <c r="U18" s="9"/>
      <c r="V18" s="9"/>
      <c r="W18" s="9"/>
      <c r="X18" s="9"/>
      <c r="Y18" s="9"/>
      <c r="Z18" s="9"/>
      <c r="AA18" s="9"/>
      <c r="AB18" s="9"/>
      <c r="AC18" s="9"/>
      <c r="AD18" s="9"/>
      <c r="AE18" s="9"/>
      <c r="AF18" s="9"/>
      <c r="AG18" s="9"/>
      <c r="AH18" s="9"/>
      <c r="AI18" s="9"/>
      <c r="AJ18" s="9"/>
    </row>
    <row r="19" spans="1:63" ht="18.75" customHeight="1">
      <c r="B19" s="272" t="s">
        <v>217</v>
      </c>
      <c r="C19" s="273"/>
      <c r="D19" s="273"/>
      <c r="E19" s="130" t="s">
        <v>212</v>
      </c>
      <c r="F19" s="128" t="s">
        <v>213</v>
      </c>
      <c r="J19" s="142" t="b">
        <v>0</v>
      </c>
    </row>
    <row r="20" spans="1:63" ht="19.95" customHeight="1" thickBot="1">
      <c r="A20" s="10"/>
      <c r="B20" s="274"/>
      <c r="C20" s="275"/>
      <c r="D20" s="275"/>
      <c r="E20" s="131"/>
      <c r="F20" s="129"/>
      <c r="G20" s="10"/>
      <c r="H20" s="10"/>
      <c r="I20" s="10"/>
      <c r="J20" s="10"/>
      <c r="K20" s="10"/>
      <c r="L20" s="10"/>
      <c r="M20" s="10"/>
      <c r="N20" s="10"/>
      <c r="O20" s="10"/>
      <c r="P20" s="10"/>
    </row>
    <row r="21" spans="1:63" ht="19.95" customHeight="1">
      <c r="B21" s="26"/>
      <c r="C21" s="28"/>
      <c r="F21" s="29"/>
      <c r="H21" s="10"/>
    </row>
    <row r="22" spans="1:63" ht="30" customHeight="1">
      <c r="A22" s="9"/>
      <c r="B22" s="255" t="s">
        <v>139</v>
      </c>
      <c r="C22" s="256"/>
      <c r="D22" s="67" t="s">
        <v>45</v>
      </c>
      <c r="E22" s="252" t="s">
        <v>185</v>
      </c>
      <c r="F22" s="253"/>
      <c r="G22" s="10"/>
      <c r="H22" s="10"/>
      <c r="J22" s="11" t="str">
        <f>IF(J19=TRUE,"0.666666666666667",IF(J19=FALSE,"0.5"))</f>
        <v>0.5</v>
      </c>
    </row>
    <row r="23" spans="1:63" ht="39.9" customHeight="1">
      <c r="A23" s="10"/>
      <c r="B23" s="268">
        <f>F17</f>
        <v>0</v>
      </c>
      <c r="C23" s="269"/>
      <c r="D23" s="76" t="str">
        <f>IF(J19=TRUE,"2/3",IF(J19=FALSE,"1/2"))</f>
        <v>1/2</v>
      </c>
      <c r="E23" s="257">
        <f>MIN(ROUNDDOWN(J23,-3),500000)</f>
        <v>0</v>
      </c>
      <c r="F23" s="258"/>
      <c r="G23" s="10"/>
      <c r="I23" s="136"/>
      <c r="J23" s="143">
        <f>B23*J22</f>
        <v>0</v>
      </c>
      <c r="BK23" s="11" t="b">
        <v>0</v>
      </c>
    </row>
    <row r="24" spans="1:63" ht="15.75" customHeight="1">
      <c r="A24" s="10"/>
      <c r="B24" s="278" t="s">
        <v>216</v>
      </c>
      <c r="C24" s="279"/>
      <c r="D24" s="279"/>
      <c r="E24" s="279"/>
      <c r="F24" s="279"/>
      <c r="G24" s="10"/>
      <c r="H24" s="10"/>
    </row>
    <row r="25" spans="1:63" ht="31.5" customHeight="1">
      <c r="A25" s="9"/>
      <c r="B25" s="280"/>
      <c r="C25" s="280"/>
      <c r="D25" s="280"/>
      <c r="E25" s="280"/>
      <c r="F25" s="280"/>
      <c r="G25" s="10"/>
    </row>
    <row r="26" spans="1:63" ht="31.5" customHeight="1">
      <c r="A26" s="30"/>
      <c r="B26" s="10"/>
      <c r="C26" s="10"/>
      <c r="D26" s="10"/>
      <c r="E26" s="10"/>
      <c r="F26" s="10"/>
      <c r="G26" s="10"/>
    </row>
    <row r="27" spans="1:63" ht="30" customHeight="1">
      <c r="A27" s="10"/>
      <c r="B27" s="10"/>
      <c r="C27" s="10"/>
      <c r="D27" s="10"/>
      <c r="E27" s="10"/>
      <c r="F27" s="10"/>
      <c r="G27" s="10"/>
    </row>
    <row r="28" spans="1:63" ht="15.9" customHeight="1">
      <c r="A28" s="10"/>
      <c r="B28" s="10"/>
      <c r="C28" s="10"/>
      <c r="D28" s="10"/>
      <c r="E28" s="10"/>
      <c r="F28" s="10"/>
      <c r="G28" s="10"/>
      <c r="H28" s="10"/>
    </row>
    <row r="29" spans="1:63" s="9" customFormat="1" ht="15.9" customHeight="1">
      <c r="A29" s="10"/>
      <c r="B29" s="10"/>
      <c r="C29" s="10"/>
      <c r="D29" s="10"/>
      <c r="E29" s="10"/>
      <c r="F29" s="10"/>
      <c r="G29" s="11"/>
      <c r="H29" s="10"/>
    </row>
    <row r="30" spans="1:63" ht="15.9" customHeight="1">
      <c r="A30" s="10"/>
      <c r="H30" s="10"/>
    </row>
    <row r="31" spans="1:63" ht="15.9" customHeight="1">
      <c r="A31" s="9"/>
      <c r="H31" s="10"/>
    </row>
    <row r="32" spans="1:63" ht="15.9" customHeight="1">
      <c r="A32" s="10"/>
      <c r="H32" s="10"/>
    </row>
    <row r="33" spans="1:8" s="9" customFormat="1" ht="15.9" customHeight="1">
      <c r="A33" s="10"/>
      <c r="B33" s="11"/>
      <c r="C33" s="11"/>
      <c r="D33" s="11"/>
      <c r="E33" s="11"/>
      <c r="F33" s="11"/>
      <c r="G33" s="11"/>
      <c r="H33" s="10"/>
    </row>
    <row r="34" spans="1:8" s="9" customFormat="1" ht="15.9" customHeight="1">
      <c r="A34" s="10"/>
      <c r="B34" s="11"/>
      <c r="C34" s="11"/>
      <c r="D34" s="11"/>
      <c r="E34" s="11"/>
      <c r="F34" s="11"/>
      <c r="G34" s="11"/>
      <c r="H34" s="11"/>
    </row>
    <row r="35" spans="1:8" ht="15.9" customHeight="1">
      <c r="A35" s="10"/>
    </row>
    <row r="36" spans="1:8" ht="15.9" customHeight="1">
      <c r="A36" s="10"/>
    </row>
    <row r="37" spans="1:8" ht="15.9" customHeight="1">
      <c r="A37" s="10"/>
    </row>
    <row r="38" spans="1:8" ht="15.9" customHeight="1">
      <c r="A38" s="10"/>
    </row>
    <row r="39" spans="1:8" ht="15.9" customHeight="1">
      <c r="A39" s="10"/>
    </row>
    <row r="40" spans="1:8" ht="15.9" customHeight="1">
      <c r="A40" s="10"/>
    </row>
    <row r="41" spans="1:8" ht="15.9" customHeight="1">
      <c r="A41" s="10"/>
    </row>
    <row r="42" spans="1:8" ht="15.9" customHeight="1">
      <c r="A42" s="10"/>
    </row>
    <row r="43" spans="1:8" ht="15.9" customHeight="1">
      <c r="A43" s="10"/>
    </row>
    <row r="44" spans="1:8" ht="15.9" customHeight="1">
      <c r="A44" s="10"/>
    </row>
    <row r="45" spans="1:8" ht="15.9" customHeight="1">
      <c r="G45" s="10"/>
    </row>
    <row r="46" spans="1:8" ht="15.9" customHeight="1">
      <c r="B46" s="10"/>
      <c r="C46" s="10"/>
      <c r="D46" s="10"/>
      <c r="E46" s="10"/>
      <c r="F46" s="10"/>
      <c r="G46" s="10"/>
    </row>
    <row r="47" spans="1:8" ht="15" customHeight="1">
      <c r="B47" s="10"/>
      <c r="C47" s="10"/>
      <c r="D47" s="10"/>
      <c r="E47" s="10"/>
      <c r="F47" s="10"/>
      <c r="G47" s="10"/>
    </row>
    <row r="48" spans="1:8" ht="15" customHeight="1">
      <c r="B48" s="10"/>
      <c r="C48" s="10"/>
      <c r="D48" s="10"/>
      <c r="E48" s="10"/>
      <c r="F48" s="10"/>
      <c r="G48" s="10"/>
    </row>
    <row r="49" spans="1:8" ht="15" customHeight="1">
      <c r="B49" s="31"/>
      <c r="C49" s="10"/>
      <c r="D49" s="10"/>
      <c r="E49" s="10"/>
      <c r="F49" s="10"/>
      <c r="G49" s="10"/>
    </row>
    <row r="50" spans="1:8" ht="18.75" customHeight="1">
      <c r="B50" s="10"/>
      <c r="C50" s="10"/>
      <c r="D50" s="10"/>
      <c r="E50" s="10"/>
      <c r="F50" s="10"/>
      <c r="G50" s="10"/>
      <c r="H50" s="10"/>
    </row>
    <row r="51" spans="1:8" ht="18.75" customHeight="1">
      <c r="B51" s="10"/>
      <c r="C51" s="10"/>
      <c r="D51" s="10"/>
      <c r="E51" s="10"/>
      <c r="F51" s="10"/>
      <c r="G51" s="10"/>
      <c r="H51" s="10"/>
    </row>
    <row r="52" spans="1:8" ht="18.75" customHeight="1">
      <c r="B52" s="10"/>
      <c r="C52" s="10"/>
      <c r="D52" s="10"/>
      <c r="E52" s="10"/>
      <c r="F52" s="10"/>
      <c r="G52" s="10"/>
      <c r="H52" s="10"/>
    </row>
    <row r="53" spans="1:8" ht="15" customHeight="1">
      <c r="B53" s="10"/>
      <c r="C53" s="10"/>
      <c r="D53" s="10"/>
      <c r="E53" s="10"/>
      <c r="F53" s="10"/>
      <c r="G53" s="10"/>
      <c r="H53" s="10"/>
    </row>
    <row r="54" spans="1:8" ht="18.75" customHeight="1">
      <c r="B54" s="10"/>
      <c r="C54" s="10"/>
      <c r="D54" s="10"/>
      <c r="E54" s="10"/>
      <c r="F54" s="10"/>
      <c r="G54" s="10"/>
      <c r="H54" s="10"/>
    </row>
    <row r="55" spans="1:8" ht="18.75" customHeight="1">
      <c r="B55" s="10"/>
      <c r="C55" s="10"/>
      <c r="D55" s="10"/>
      <c r="E55" s="10"/>
      <c r="F55" s="10"/>
      <c r="G55" s="10"/>
      <c r="H55" s="10"/>
    </row>
    <row r="56" spans="1:8" ht="18.75" customHeight="1">
      <c r="B56" s="10"/>
      <c r="C56" s="10"/>
      <c r="D56" s="10"/>
      <c r="E56" s="10"/>
      <c r="F56" s="10"/>
      <c r="G56" s="10"/>
      <c r="H56" s="10"/>
    </row>
    <row r="57" spans="1:8" ht="18.75" customHeight="1">
      <c r="B57" s="10"/>
      <c r="C57" s="10"/>
      <c r="D57" s="10"/>
      <c r="E57" s="10"/>
      <c r="F57" s="10"/>
      <c r="G57" s="10"/>
      <c r="H57" s="10"/>
    </row>
    <row r="58" spans="1:8" ht="18.75" customHeight="1">
      <c r="B58" s="10"/>
      <c r="C58" s="10"/>
      <c r="D58" s="10"/>
      <c r="E58" s="10"/>
      <c r="F58" s="10"/>
      <c r="G58" s="10"/>
      <c r="H58" s="9"/>
    </row>
    <row r="59" spans="1:8" ht="18.75" customHeight="1">
      <c r="B59" s="10"/>
      <c r="C59" s="10"/>
      <c r="D59" s="10"/>
      <c r="E59" s="10"/>
      <c r="F59" s="10"/>
      <c r="G59" s="10"/>
      <c r="H59" s="10"/>
    </row>
    <row r="60" spans="1:8" ht="18.75" customHeight="1">
      <c r="B60" s="10"/>
      <c r="C60" s="10"/>
      <c r="D60" s="10"/>
      <c r="E60" s="10"/>
      <c r="F60" s="10"/>
      <c r="G60" s="10"/>
      <c r="H60" s="10"/>
    </row>
    <row r="61" spans="1:8" ht="18.75" customHeight="1">
      <c r="A61" s="10"/>
      <c r="B61" s="10"/>
      <c r="C61" s="10"/>
      <c r="D61" s="10"/>
      <c r="E61" s="10"/>
      <c r="F61" s="10"/>
      <c r="G61" s="10"/>
      <c r="H61" s="10"/>
    </row>
    <row r="62" spans="1:8" ht="18.75" customHeight="1">
      <c r="A62" s="10"/>
      <c r="B62" s="10"/>
      <c r="C62" s="10"/>
      <c r="D62" s="10"/>
      <c r="E62" s="10"/>
      <c r="F62" s="10"/>
      <c r="G62" s="10"/>
      <c r="H62" s="9"/>
    </row>
    <row r="63" spans="1:8" ht="18.75" customHeight="1">
      <c r="A63" s="10"/>
      <c r="B63" s="10"/>
      <c r="C63" s="10"/>
      <c r="D63" s="10"/>
      <c r="E63" s="10"/>
      <c r="F63" s="10"/>
      <c r="G63" s="10"/>
      <c r="H63" s="10"/>
    </row>
    <row r="64" spans="1:8" ht="18.75" customHeight="1">
      <c r="A64" s="10"/>
      <c r="B64" s="10"/>
      <c r="C64" s="10"/>
      <c r="D64" s="10"/>
      <c r="E64" s="10"/>
      <c r="F64" s="10"/>
      <c r="G64" s="10"/>
      <c r="H64" s="10"/>
    </row>
    <row r="65" spans="1:8" ht="18.75" customHeight="1">
      <c r="A65" s="10"/>
      <c r="B65" s="10"/>
      <c r="C65" s="10"/>
      <c r="D65" s="10"/>
      <c r="E65" s="10"/>
      <c r="F65" s="10"/>
      <c r="G65" s="10"/>
      <c r="H65" s="10"/>
    </row>
    <row r="66" spans="1:8" ht="18.75" customHeight="1">
      <c r="A66" s="10"/>
      <c r="B66" s="10"/>
      <c r="C66" s="10"/>
      <c r="D66" s="10"/>
      <c r="E66" s="10"/>
      <c r="F66" s="10"/>
      <c r="G66" s="10"/>
      <c r="H66" s="10"/>
    </row>
    <row r="67" spans="1:8" ht="18.75" customHeight="1">
      <c r="A67" s="9"/>
      <c r="B67" s="10"/>
      <c r="C67" s="10"/>
      <c r="D67" s="10"/>
      <c r="E67" s="10"/>
      <c r="F67" s="10"/>
      <c r="G67" s="32"/>
      <c r="H67" s="10"/>
    </row>
    <row r="68" spans="1:8" ht="15" customHeight="1">
      <c r="A68" s="10"/>
      <c r="B68" s="10"/>
      <c r="C68" s="10"/>
      <c r="D68" s="10"/>
      <c r="E68" s="10"/>
      <c r="F68" s="10"/>
      <c r="G68" s="10"/>
      <c r="H68" s="9"/>
    </row>
    <row r="69" spans="1:8" ht="15" customHeight="1">
      <c r="A69" s="10"/>
      <c r="B69" s="10"/>
      <c r="C69" s="10"/>
      <c r="D69" s="10"/>
      <c r="E69" s="10"/>
      <c r="F69" s="10"/>
      <c r="G69" s="10"/>
      <c r="H69" s="10"/>
    </row>
    <row r="70" spans="1:8" ht="15" customHeight="1">
      <c r="A70" s="10"/>
      <c r="B70" s="10"/>
      <c r="C70" s="10"/>
      <c r="D70" s="10"/>
      <c r="E70" s="10"/>
      <c r="F70" s="10"/>
      <c r="G70" s="10"/>
      <c r="H70" s="10"/>
    </row>
    <row r="71" spans="1:8" ht="15" customHeight="1">
      <c r="A71" s="10"/>
      <c r="B71" s="10"/>
      <c r="C71" s="10"/>
      <c r="D71" s="10"/>
      <c r="E71" s="10"/>
      <c r="F71" s="10"/>
      <c r="G71" s="10"/>
      <c r="H71" s="10"/>
    </row>
    <row r="72" spans="1:8" ht="15" customHeight="1">
      <c r="A72" s="10"/>
      <c r="B72" s="10"/>
      <c r="C72" s="10"/>
      <c r="D72" s="10"/>
      <c r="E72" s="10"/>
      <c r="F72" s="10"/>
      <c r="G72" s="10"/>
      <c r="H72" s="9"/>
    </row>
    <row r="73" spans="1:8" ht="15" customHeight="1">
      <c r="A73" s="10"/>
      <c r="B73" s="10"/>
      <c r="C73" s="10"/>
      <c r="D73" s="10"/>
      <c r="E73" s="10"/>
      <c r="F73" s="10"/>
      <c r="G73" s="10"/>
      <c r="H73" s="10"/>
    </row>
    <row r="74" spans="1:8" ht="15" customHeight="1">
      <c r="A74" s="10"/>
      <c r="B74" s="10"/>
      <c r="C74" s="10"/>
      <c r="D74" s="10"/>
      <c r="E74" s="10"/>
      <c r="F74" s="10"/>
      <c r="G74" s="10"/>
      <c r="H74" s="10"/>
    </row>
    <row r="75" spans="1:8" ht="15" customHeight="1">
      <c r="A75" s="10"/>
      <c r="B75" s="10"/>
      <c r="C75" s="10"/>
      <c r="D75" s="10"/>
      <c r="E75" s="10"/>
      <c r="F75" s="10"/>
      <c r="G75" s="10"/>
      <c r="H75" s="10"/>
    </row>
    <row r="76" spans="1:8" ht="15" customHeight="1">
      <c r="A76" s="10"/>
      <c r="B76" s="10"/>
      <c r="C76" s="10"/>
      <c r="D76" s="10"/>
      <c r="E76" s="10"/>
      <c r="F76" s="10"/>
      <c r="G76" s="10"/>
      <c r="H76" s="10"/>
    </row>
    <row r="77" spans="1:8" ht="15" customHeight="1">
      <c r="A77" s="9"/>
      <c r="B77" s="10"/>
      <c r="C77" s="10"/>
      <c r="D77" s="10"/>
      <c r="E77" s="10"/>
      <c r="F77" s="10"/>
      <c r="G77" s="32"/>
      <c r="H77" s="10"/>
    </row>
    <row r="78" spans="1:8" ht="15" customHeight="1">
      <c r="B78" s="32"/>
      <c r="C78" s="32"/>
      <c r="D78" s="32"/>
      <c r="E78" s="32"/>
      <c r="F78" s="32"/>
      <c r="H78" s="10"/>
    </row>
    <row r="79" spans="1:8" ht="15" customHeight="1">
      <c r="B79" s="10"/>
      <c r="C79" s="10"/>
      <c r="D79" s="10"/>
      <c r="E79" s="10"/>
      <c r="F79" s="10"/>
      <c r="H79" s="10"/>
    </row>
    <row r="80" spans="1:8" ht="15" customHeight="1">
      <c r="B80" s="10"/>
      <c r="C80" s="10"/>
      <c r="D80" s="10"/>
      <c r="E80" s="10"/>
      <c r="F80" s="10"/>
      <c r="H80" s="10"/>
    </row>
    <row r="81" spans="2:8" ht="15" customHeight="1">
      <c r="B81" s="10"/>
      <c r="C81" s="10"/>
      <c r="D81" s="10"/>
      <c r="E81" s="10"/>
      <c r="F81" s="10"/>
      <c r="H81" s="10"/>
    </row>
    <row r="82" spans="2:8" ht="15" customHeight="1">
      <c r="B82" s="10"/>
      <c r="C82" s="10"/>
      <c r="D82" s="10"/>
      <c r="E82" s="10"/>
      <c r="F82" s="10"/>
      <c r="H82" s="9"/>
    </row>
    <row r="83" spans="2:8" ht="18.75" customHeight="1">
      <c r="B83" s="10"/>
      <c r="C83" s="10"/>
      <c r="D83" s="10"/>
      <c r="E83" s="10"/>
      <c r="F83" s="10"/>
    </row>
    <row r="84" spans="2:8" ht="18.75" customHeight="1">
      <c r="B84" s="10"/>
      <c r="C84" s="10"/>
      <c r="D84" s="10"/>
      <c r="E84" s="10"/>
      <c r="F84" s="10"/>
    </row>
    <row r="85" spans="2:8" ht="18.75" customHeight="1">
      <c r="B85" s="10"/>
      <c r="C85" s="10"/>
      <c r="D85" s="10"/>
      <c r="E85" s="10"/>
      <c r="F85" s="10"/>
    </row>
    <row r="86" spans="2:8" ht="18.75" customHeight="1">
      <c r="B86" s="10"/>
      <c r="C86" s="10"/>
      <c r="D86" s="10"/>
      <c r="E86" s="10"/>
      <c r="F86" s="10"/>
    </row>
    <row r="87" spans="2:8" ht="18.75" customHeight="1">
      <c r="B87" s="10"/>
      <c r="C87" s="10"/>
      <c r="D87" s="10"/>
      <c r="E87" s="10"/>
      <c r="F87" s="10"/>
    </row>
    <row r="88" spans="2:8" ht="18.75" customHeight="1">
      <c r="B88" s="10"/>
      <c r="C88" s="10"/>
      <c r="D88" s="10"/>
      <c r="E88" s="10"/>
      <c r="F88" s="10"/>
    </row>
    <row r="89" spans="2:8" ht="18.75" customHeight="1">
      <c r="B89" s="10"/>
      <c r="C89" s="10"/>
      <c r="D89" s="10"/>
      <c r="E89" s="10"/>
      <c r="F89" s="10"/>
    </row>
    <row r="90" spans="2:8" ht="18.75" customHeight="1">
      <c r="B90" s="10"/>
      <c r="C90" s="10"/>
      <c r="D90" s="10"/>
      <c r="E90" s="10"/>
      <c r="F90" s="10"/>
    </row>
    <row r="91" spans="2:8" ht="18.75" customHeight="1">
      <c r="B91" s="10"/>
      <c r="C91" s="10"/>
      <c r="D91" s="10"/>
      <c r="E91" s="10"/>
      <c r="F91" s="10"/>
    </row>
    <row r="92" spans="2:8" ht="18.75" customHeight="1">
      <c r="B92" s="10"/>
      <c r="C92" s="10"/>
      <c r="D92" s="10"/>
      <c r="E92" s="10"/>
      <c r="F92" s="10"/>
    </row>
    <row r="93" spans="2:8" ht="18.75" customHeight="1">
      <c r="B93" s="10"/>
      <c r="C93" s="10"/>
      <c r="D93" s="10"/>
      <c r="E93" s="10"/>
      <c r="F93" s="10"/>
    </row>
  </sheetData>
  <mergeCells count="7">
    <mergeCell ref="B24:F25"/>
    <mergeCell ref="A2:G2"/>
    <mergeCell ref="B22:C22"/>
    <mergeCell ref="E22:F22"/>
    <mergeCell ref="E23:F23"/>
    <mergeCell ref="B19:D20"/>
    <mergeCell ref="B23:C23"/>
  </mergeCells>
  <phoneticPr fontId="3"/>
  <printOptions horizontalCentered="1"/>
  <pageMargins left="0.70866141732283472" right="0.70866141732283472" top="0.74803149606299213" bottom="0.74803149606299213" header="0.31496062992125984" footer="0.31496062992125984"/>
  <pageSetup paperSize="9" scale="7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5297" r:id="rId4" name="Check Box 1">
              <controlPr defaultSize="0" autoFill="0" autoLine="0" autoPict="0">
                <anchor moveWithCells="1">
                  <from>
                    <xdr:col>5</xdr:col>
                    <xdr:colOff>556260</xdr:colOff>
                    <xdr:row>18</xdr:row>
                    <xdr:rowOff>243840</xdr:rowOff>
                  </from>
                  <to>
                    <xdr:col>5</xdr:col>
                    <xdr:colOff>822960</xdr:colOff>
                    <xdr:row>19</xdr:row>
                    <xdr:rowOff>243840</xdr:rowOff>
                  </to>
                </anchor>
              </controlPr>
            </control>
          </mc:Choice>
        </mc:AlternateContent>
        <mc:AlternateContent xmlns:mc="http://schemas.openxmlformats.org/markup-compatibility/2006">
          <mc:Choice Requires="x14">
            <control shapeId="55298" r:id="rId5" name="Check Box 2">
              <controlPr defaultSize="0" autoFill="0" autoLine="0" autoPict="0" altText="">
                <anchor moveWithCells="1">
                  <from>
                    <xdr:col>4</xdr:col>
                    <xdr:colOff>472440</xdr:colOff>
                    <xdr:row>18</xdr:row>
                    <xdr:rowOff>243840</xdr:rowOff>
                  </from>
                  <to>
                    <xdr:col>4</xdr:col>
                    <xdr:colOff>762000</xdr:colOff>
                    <xdr:row>19</xdr:row>
                    <xdr:rowOff>243840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F77E6-02C1-406D-9B52-40BC6682FCEC}">
  <sheetPr codeName="Sheet3">
    <tabColor rgb="FFFF0000"/>
    <pageSetUpPr fitToPage="1"/>
  </sheetPr>
  <dimension ref="A1:F24"/>
  <sheetViews>
    <sheetView showZeros="0" view="pageBreakPreview" zoomScaleNormal="100" zoomScaleSheetLayoutView="100" workbookViewId="0">
      <selection activeCell="C21" sqref="C21:D21"/>
    </sheetView>
  </sheetViews>
  <sheetFormatPr defaultColWidth="9" defaultRowHeight="12.6"/>
  <cols>
    <col min="1" max="1" width="2.59765625" style="2" customWidth="1"/>
    <col min="2" max="2" width="60.69921875" style="2" customWidth="1"/>
    <col min="3" max="3" width="10.69921875" style="2" customWidth="1"/>
    <col min="4" max="4" width="20.69921875" style="2" customWidth="1"/>
    <col min="5" max="5" width="2.59765625" style="2" customWidth="1"/>
    <col min="6" max="16384" width="9" style="2"/>
  </cols>
  <sheetData>
    <row r="1" spans="1:6" ht="22.5" customHeight="1">
      <c r="A1" s="52" t="s">
        <v>43</v>
      </c>
      <c r="C1" s="33"/>
    </row>
    <row r="2" spans="1:6" ht="30" customHeight="1">
      <c r="B2" s="283" t="s">
        <v>10</v>
      </c>
      <c r="C2" s="284"/>
      <c r="D2" s="284"/>
    </row>
    <row r="3" spans="1:6" ht="25.05" customHeight="1">
      <c r="B3" s="34"/>
      <c r="C3" s="34"/>
      <c r="D3" s="77" t="s">
        <v>5</v>
      </c>
    </row>
    <row r="4" spans="1:6" ht="40.5" customHeight="1">
      <c r="B4" s="287" t="s">
        <v>34</v>
      </c>
      <c r="C4" s="288"/>
      <c r="D4" s="47"/>
    </row>
    <row r="5" spans="1:6" ht="25.05" customHeight="1">
      <c r="B5" s="4"/>
      <c r="C5" s="4"/>
      <c r="D5" s="77" t="s">
        <v>6</v>
      </c>
    </row>
    <row r="6" spans="1:6" ht="40.5" customHeight="1">
      <c r="B6" s="289" t="s">
        <v>206</v>
      </c>
      <c r="C6" s="290"/>
      <c r="D6" s="5"/>
    </row>
    <row r="7" spans="1:6" ht="34.950000000000003" customHeight="1">
      <c r="B7" s="291" t="s">
        <v>35</v>
      </c>
      <c r="C7" s="292"/>
      <c r="D7" s="6"/>
    </row>
    <row r="8" spans="1:6" ht="40.5" customHeight="1">
      <c r="B8" s="291" t="s">
        <v>38</v>
      </c>
      <c r="C8" s="292"/>
      <c r="D8" s="6"/>
    </row>
    <row r="9" spans="1:6" ht="34.950000000000003" customHeight="1">
      <c r="B9" s="291" t="s">
        <v>39</v>
      </c>
      <c r="C9" s="292"/>
      <c r="D9" s="6"/>
    </row>
    <row r="10" spans="1:6" ht="34.950000000000003" customHeight="1">
      <c r="B10" s="291" t="s">
        <v>111</v>
      </c>
      <c r="C10" s="292"/>
      <c r="D10" s="6"/>
      <c r="F10" s="2" t="s">
        <v>112</v>
      </c>
    </row>
    <row r="11" spans="1:6" ht="60.6" customHeight="1">
      <c r="B11" s="291" t="s">
        <v>125</v>
      </c>
      <c r="C11" s="292"/>
      <c r="D11" s="6"/>
    </row>
    <row r="12" spans="1:6" ht="54" customHeight="1">
      <c r="B12" s="291" t="s">
        <v>36</v>
      </c>
      <c r="C12" s="292"/>
      <c r="D12" s="6"/>
    </row>
    <row r="13" spans="1:6" ht="40.5" customHeight="1">
      <c r="B13" s="291" t="s">
        <v>37</v>
      </c>
      <c r="C13" s="292"/>
      <c r="D13" s="6"/>
    </row>
    <row r="14" spans="1:6" ht="40.5" customHeight="1">
      <c r="B14" s="293" t="s">
        <v>40</v>
      </c>
      <c r="C14" s="294"/>
      <c r="D14" s="46"/>
    </row>
    <row r="15" spans="1:6" ht="54.6" customHeight="1">
      <c r="B15" s="287" t="s">
        <v>199</v>
      </c>
      <c r="C15" s="288"/>
      <c r="D15" s="82"/>
    </row>
    <row r="16" spans="1:6" ht="10.050000000000001" customHeight="1">
      <c r="B16" s="78"/>
      <c r="C16" s="79"/>
      <c r="D16" s="80"/>
    </row>
    <row r="17" spans="2:4" ht="60.6" customHeight="1">
      <c r="B17" s="81" t="s">
        <v>113</v>
      </c>
      <c r="C17" s="81"/>
      <c r="D17" s="7"/>
    </row>
    <row r="18" spans="2:4" ht="64.2" customHeight="1">
      <c r="B18" s="285" t="s">
        <v>198</v>
      </c>
      <c r="C18" s="285"/>
      <c r="D18" s="285"/>
    </row>
    <row r="19" spans="2:4" ht="30" customHeight="1">
      <c r="B19" s="35" t="s">
        <v>89</v>
      </c>
      <c r="C19" s="35"/>
      <c r="D19" s="7"/>
    </row>
    <row r="20" spans="2:4" ht="10.050000000000001" customHeight="1">
      <c r="B20" s="78"/>
      <c r="C20" s="79"/>
      <c r="D20" s="80"/>
    </row>
    <row r="21" spans="2:4" ht="30" customHeight="1">
      <c r="B21" s="36"/>
      <c r="C21" s="281" t="str">
        <f>第1号様式_交付申請書!G2</f>
        <v>年　　月　　日</v>
      </c>
      <c r="D21" s="282"/>
    </row>
    <row r="22" spans="2:4" ht="30" customHeight="1">
      <c r="B22" s="37" t="s">
        <v>226</v>
      </c>
      <c r="C22" s="215">
        <f>第1号様式_交付申請書!D13</f>
        <v>0</v>
      </c>
      <c r="D22" s="286"/>
    </row>
    <row r="23" spans="2:4" ht="30" customHeight="1">
      <c r="B23" s="37" t="s">
        <v>227</v>
      </c>
      <c r="C23" s="215">
        <f>第1号様式_交付申請書!G15</f>
        <v>0</v>
      </c>
      <c r="D23" s="215"/>
    </row>
    <row r="24" spans="2:4" ht="15" customHeight="1">
      <c r="B24" s="3"/>
      <c r="C24" s="3"/>
      <c r="D24" s="8"/>
    </row>
  </sheetData>
  <mergeCells count="16">
    <mergeCell ref="C21:D21"/>
    <mergeCell ref="B2:D2"/>
    <mergeCell ref="B18:D18"/>
    <mergeCell ref="C22:D22"/>
    <mergeCell ref="C23:D23"/>
    <mergeCell ref="B4:C4"/>
    <mergeCell ref="B6:C6"/>
    <mergeCell ref="B7:C7"/>
    <mergeCell ref="B8:C8"/>
    <mergeCell ref="B9:C9"/>
    <mergeCell ref="B10:C10"/>
    <mergeCell ref="B11:C11"/>
    <mergeCell ref="B12:C12"/>
    <mergeCell ref="B13:C13"/>
    <mergeCell ref="B14:C14"/>
    <mergeCell ref="B15:C15"/>
  </mergeCells>
  <phoneticPr fontId="3"/>
  <printOptions horizontalCentered="1"/>
  <pageMargins left="0.70866141732283472" right="0.70866141732283472" top="0.74803149606299213" bottom="0.74803149606299213" header="0.31496062992125984" footer="0.31496062992125984"/>
  <pageSetup paperSize="9" scale="8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8914" r:id="rId4" name="Check Box 2">
              <controlPr defaultSize="0" autoFill="0" autoLine="0" autoPict="0">
                <anchor moveWithCells="1">
                  <from>
                    <xdr:col>3</xdr:col>
                    <xdr:colOff>106680</xdr:colOff>
                    <xdr:row>3</xdr:row>
                    <xdr:rowOff>45720</xdr:rowOff>
                  </from>
                  <to>
                    <xdr:col>4</xdr:col>
                    <xdr:colOff>0</xdr:colOff>
                    <xdr:row>4</xdr:row>
                    <xdr:rowOff>0</xdr:rowOff>
                  </to>
                </anchor>
              </controlPr>
            </control>
          </mc:Choice>
        </mc:AlternateContent>
        <mc:AlternateContent xmlns:mc="http://schemas.openxmlformats.org/markup-compatibility/2006">
          <mc:Choice Requires="x14">
            <control shapeId="38915" r:id="rId5" name="Check Box 3">
              <controlPr defaultSize="0" autoFill="0" autoLine="0" autoPict="0">
                <anchor moveWithCells="1">
                  <from>
                    <xdr:col>3</xdr:col>
                    <xdr:colOff>83820</xdr:colOff>
                    <xdr:row>4</xdr:row>
                    <xdr:rowOff>259080</xdr:rowOff>
                  </from>
                  <to>
                    <xdr:col>3</xdr:col>
                    <xdr:colOff>1577340</xdr:colOff>
                    <xdr:row>6</xdr:row>
                    <xdr:rowOff>0</xdr:rowOff>
                  </to>
                </anchor>
              </controlPr>
            </control>
          </mc:Choice>
        </mc:AlternateContent>
        <mc:AlternateContent xmlns:mc="http://schemas.openxmlformats.org/markup-compatibility/2006">
          <mc:Choice Requires="x14">
            <control shapeId="38916" r:id="rId6" name="Check Box 4">
              <controlPr defaultSize="0" autoFill="0" autoLine="0" autoPict="0">
                <anchor moveWithCells="1">
                  <from>
                    <xdr:col>3</xdr:col>
                    <xdr:colOff>723900</xdr:colOff>
                    <xdr:row>4</xdr:row>
                    <xdr:rowOff>297180</xdr:rowOff>
                  </from>
                  <to>
                    <xdr:col>3</xdr:col>
                    <xdr:colOff>1470660</xdr:colOff>
                    <xdr:row>5</xdr:row>
                    <xdr:rowOff>510540</xdr:rowOff>
                  </to>
                </anchor>
              </controlPr>
            </control>
          </mc:Choice>
        </mc:AlternateContent>
        <mc:AlternateContent xmlns:mc="http://schemas.openxmlformats.org/markup-compatibility/2006">
          <mc:Choice Requires="x14">
            <control shapeId="38919" r:id="rId7" name="Check Box 7">
              <controlPr defaultSize="0" autoFill="0" autoLine="0" autoPict="0">
                <anchor moveWithCells="1">
                  <from>
                    <xdr:col>3</xdr:col>
                    <xdr:colOff>83820</xdr:colOff>
                    <xdr:row>6</xdr:row>
                    <xdr:rowOff>0</xdr:rowOff>
                  </from>
                  <to>
                    <xdr:col>3</xdr:col>
                    <xdr:colOff>1577340</xdr:colOff>
                    <xdr:row>7</xdr:row>
                    <xdr:rowOff>0</xdr:rowOff>
                  </to>
                </anchor>
              </controlPr>
            </control>
          </mc:Choice>
        </mc:AlternateContent>
        <mc:AlternateContent xmlns:mc="http://schemas.openxmlformats.org/markup-compatibility/2006">
          <mc:Choice Requires="x14">
            <control shapeId="38920" r:id="rId8" name="Check Box 8">
              <controlPr defaultSize="0" autoFill="0" autoLine="0" autoPict="0">
                <anchor moveWithCells="1">
                  <from>
                    <xdr:col>3</xdr:col>
                    <xdr:colOff>731520</xdr:colOff>
                    <xdr:row>6</xdr:row>
                    <xdr:rowOff>0</xdr:rowOff>
                  </from>
                  <to>
                    <xdr:col>3</xdr:col>
                    <xdr:colOff>1539240</xdr:colOff>
                    <xdr:row>7</xdr:row>
                    <xdr:rowOff>0</xdr:rowOff>
                  </to>
                </anchor>
              </controlPr>
            </control>
          </mc:Choice>
        </mc:AlternateContent>
        <mc:AlternateContent xmlns:mc="http://schemas.openxmlformats.org/markup-compatibility/2006">
          <mc:Choice Requires="x14">
            <control shapeId="38921" r:id="rId9" name="Check Box 9">
              <controlPr defaultSize="0" autoFill="0" autoLine="0" autoPict="0">
                <anchor moveWithCells="1">
                  <from>
                    <xdr:col>3</xdr:col>
                    <xdr:colOff>83820</xdr:colOff>
                    <xdr:row>7</xdr:row>
                    <xdr:rowOff>0</xdr:rowOff>
                  </from>
                  <to>
                    <xdr:col>3</xdr:col>
                    <xdr:colOff>1577340</xdr:colOff>
                    <xdr:row>8</xdr:row>
                    <xdr:rowOff>22860</xdr:rowOff>
                  </to>
                </anchor>
              </controlPr>
            </control>
          </mc:Choice>
        </mc:AlternateContent>
        <mc:AlternateContent xmlns:mc="http://schemas.openxmlformats.org/markup-compatibility/2006">
          <mc:Choice Requires="x14">
            <control shapeId="38922" r:id="rId10" name="Check Box 10">
              <controlPr defaultSize="0" autoFill="0" autoLine="0" autoPict="0">
                <anchor moveWithCells="1">
                  <from>
                    <xdr:col>3</xdr:col>
                    <xdr:colOff>731520</xdr:colOff>
                    <xdr:row>6</xdr:row>
                    <xdr:rowOff>403860</xdr:rowOff>
                  </from>
                  <to>
                    <xdr:col>3</xdr:col>
                    <xdr:colOff>1493520</xdr:colOff>
                    <xdr:row>8</xdr:row>
                    <xdr:rowOff>45720</xdr:rowOff>
                  </to>
                </anchor>
              </controlPr>
            </control>
          </mc:Choice>
        </mc:AlternateContent>
        <mc:AlternateContent xmlns:mc="http://schemas.openxmlformats.org/markup-compatibility/2006">
          <mc:Choice Requires="x14">
            <control shapeId="38923" r:id="rId11" name="Check Box 11">
              <controlPr defaultSize="0" autoFill="0" autoLine="0" autoPict="0">
                <anchor moveWithCells="1">
                  <from>
                    <xdr:col>3</xdr:col>
                    <xdr:colOff>83820</xdr:colOff>
                    <xdr:row>7</xdr:row>
                    <xdr:rowOff>510540</xdr:rowOff>
                  </from>
                  <to>
                    <xdr:col>3</xdr:col>
                    <xdr:colOff>678180</xdr:colOff>
                    <xdr:row>9</xdr:row>
                    <xdr:rowOff>7620</xdr:rowOff>
                  </to>
                </anchor>
              </controlPr>
            </control>
          </mc:Choice>
        </mc:AlternateContent>
        <mc:AlternateContent xmlns:mc="http://schemas.openxmlformats.org/markup-compatibility/2006">
          <mc:Choice Requires="x14">
            <control shapeId="38924" r:id="rId12" name="Check Box 12">
              <controlPr defaultSize="0" autoFill="0" autoLine="0" autoPict="0">
                <anchor moveWithCells="1">
                  <from>
                    <xdr:col>3</xdr:col>
                    <xdr:colOff>731520</xdr:colOff>
                    <xdr:row>8</xdr:row>
                    <xdr:rowOff>83820</xdr:rowOff>
                  </from>
                  <to>
                    <xdr:col>3</xdr:col>
                    <xdr:colOff>1104900</xdr:colOff>
                    <xdr:row>8</xdr:row>
                    <xdr:rowOff>327660</xdr:rowOff>
                  </to>
                </anchor>
              </controlPr>
            </control>
          </mc:Choice>
        </mc:AlternateContent>
        <mc:AlternateContent xmlns:mc="http://schemas.openxmlformats.org/markup-compatibility/2006">
          <mc:Choice Requires="x14">
            <control shapeId="38925" r:id="rId13" name="Check Box 13">
              <controlPr defaultSize="0" autoFill="0" autoLine="0" autoPict="0">
                <anchor moveWithCells="1">
                  <from>
                    <xdr:col>3</xdr:col>
                    <xdr:colOff>83820</xdr:colOff>
                    <xdr:row>10</xdr:row>
                    <xdr:rowOff>0</xdr:rowOff>
                  </from>
                  <to>
                    <xdr:col>3</xdr:col>
                    <xdr:colOff>1577340</xdr:colOff>
                    <xdr:row>11</xdr:row>
                    <xdr:rowOff>22860</xdr:rowOff>
                  </to>
                </anchor>
              </controlPr>
            </control>
          </mc:Choice>
        </mc:AlternateContent>
        <mc:AlternateContent xmlns:mc="http://schemas.openxmlformats.org/markup-compatibility/2006">
          <mc:Choice Requires="x14">
            <control shapeId="38926" r:id="rId14" name="Check Box 14">
              <controlPr defaultSize="0" autoFill="0" autoLine="0" autoPict="0">
                <anchor moveWithCells="1">
                  <from>
                    <xdr:col>3</xdr:col>
                    <xdr:colOff>739140</xdr:colOff>
                    <xdr:row>10</xdr:row>
                    <xdr:rowOff>0</xdr:rowOff>
                  </from>
                  <to>
                    <xdr:col>3</xdr:col>
                    <xdr:colOff>1470660</xdr:colOff>
                    <xdr:row>11</xdr:row>
                    <xdr:rowOff>22860</xdr:rowOff>
                  </to>
                </anchor>
              </controlPr>
            </control>
          </mc:Choice>
        </mc:AlternateContent>
        <mc:AlternateContent xmlns:mc="http://schemas.openxmlformats.org/markup-compatibility/2006">
          <mc:Choice Requires="x14">
            <control shapeId="38927" r:id="rId15" name="Check Box 15">
              <controlPr defaultSize="0" autoFill="0" autoLine="0" autoPict="0">
                <anchor moveWithCells="1">
                  <from>
                    <xdr:col>3</xdr:col>
                    <xdr:colOff>83820</xdr:colOff>
                    <xdr:row>11</xdr:row>
                    <xdr:rowOff>7620</xdr:rowOff>
                  </from>
                  <to>
                    <xdr:col>3</xdr:col>
                    <xdr:colOff>1577340</xdr:colOff>
                    <xdr:row>12</xdr:row>
                    <xdr:rowOff>22860</xdr:rowOff>
                  </to>
                </anchor>
              </controlPr>
            </control>
          </mc:Choice>
        </mc:AlternateContent>
        <mc:AlternateContent xmlns:mc="http://schemas.openxmlformats.org/markup-compatibility/2006">
          <mc:Choice Requires="x14">
            <control shapeId="38928" r:id="rId16" name="Check Box 16">
              <controlPr defaultSize="0" autoFill="0" autoLine="0" autoPict="0">
                <anchor moveWithCells="1">
                  <from>
                    <xdr:col>3</xdr:col>
                    <xdr:colOff>739140</xdr:colOff>
                    <xdr:row>10</xdr:row>
                    <xdr:rowOff>563880</xdr:rowOff>
                  </from>
                  <to>
                    <xdr:col>3</xdr:col>
                    <xdr:colOff>1524000</xdr:colOff>
                    <xdr:row>12</xdr:row>
                    <xdr:rowOff>259080</xdr:rowOff>
                  </to>
                </anchor>
              </controlPr>
            </control>
          </mc:Choice>
        </mc:AlternateContent>
        <mc:AlternateContent xmlns:mc="http://schemas.openxmlformats.org/markup-compatibility/2006">
          <mc:Choice Requires="x14">
            <control shapeId="38929" r:id="rId17" name="Check Box 17">
              <controlPr defaultSize="0" autoFill="0" autoLine="0" autoPict="0">
                <anchor moveWithCells="1">
                  <from>
                    <xdr:col>3</xdr:col>
                    <xdr:colOff>83820</xdr:colOff>
                    <xdr:row>9</xdr:row>
                    <xdr:rowOff>0</xdr:rowOff>
                  </from>
                  <to>
                    <xdr:col>3</xdr:col>
                    <xdr:colOff>678180</xdr:colOff>
                    <xdr:row>10</xdr:row>
                    <xdr:rowOff>15240</xdr:rowOff>
                  </to>
                </anchor>
              </controlPr>
            </control>
          </mc:Choice>
        </mc:AlternateContent>
        <mc:AlternateContent xmlns:mc="http://schemas.openxmlformats.org/markup-compatibility/2006">
          <mc:Choice Requires="x14">
            <control shapeId="38930" r:id="rId18" name="Check Box 18">
              <controlPr defaultSize="0" autoFill="0" autoLine="0" autoPict="0">
                <anchor moveWithCells="1">
                  <from>
                    <xdr:col>3</xdr:col>
                    <xdr:colOff>739140</xdr:colOff>
                    <xdr:row>9</xdr:row>
                    <xdr:rowOff>83820</xdr:rowOff>
                  </from>
                  <to>
                    <xdr:col>3</xdr:col>
                    <xdr:colOff>1112520</xdr:colOff>
                    <xdr:row>9</xdr:row>
                    <xdr:rowOff>335280</xdr:rowOff>
                  </to>
                </anchor>
              </controlPr>
            </control>
          </mc:Choice>
        </mc:AlternateContent>
        <mc:AlternateContent xmlns:mc="http://schemas.openxmlformats.org/markup-compatibility/2006">
          <mc:Choice Requires="x14">
            <control shapeId="38931" r:id="rId19" name="Check Box 19">
              <controlPr defaultSize="0" autoFill="0" autoLine="0" autoPict="0">
                <anchor moveWithCells="1">
                  <from>
                    <xdr:col>3</xdr:col>
                    <xdr:colOff>83820</xdr:colOff>
                    <xdr:row>12</xdr:row>
                    <xdr:rowOff>83820</xdr:rowOff>
                  </from>
                  <to>
                    <xdr:col>3</xdr:col>
                    <xdr:colOff>1577340</xdr:colOff>
                    <xdr:row>12</xdr:row>
                    <xdr:rowOff>411480</xdr:rowOff>
                  </to>
                </anchor>
              </controlPr>
            </control>
          </mc:Choice>
        </mc:AlternateContent>
        <mc:AlternateContent xmlns:mc="http://schemas.openxmlformats.org/markup-compatibility/2006">
          <mc:Choice Requires="x14">
            <control shapeId="38932" r:id="rId20" name="Check Box 20">
              <controlPr defaultSize="0" autoFill="0" autoLine="0" autoPict="0">
                <anchor moveWithCells="1">
                  <from>
                    <xdr:col>3</xdr:col>
                    <xdr:colOff>739140</xdr:colOff>
                    <xdr:row>12</xdr:row>
                    <xdr:rowOff>83820</xdr:rowOff>
                  </from>
                  <to>
                    <xdr:col>3</xdr:col>
                    <xdr:colOff>1470660</xdr:colOff>
                    <xdr:row>12</xdr:row>
                    <xdr:rowOff>411480</xdr:rowOff>
                  </to>
                </anchor>
              </controlPr>
            </control>
          </mc:Choice>
        </mc:AlternateContent>
        <mc:AlternateContent xmlns:mc="http://schemas.openxmlformats.org/markup-compatibility/2006">
          <mc:Choice Requires="x14">
            <control shapeId="38933" r:id="rId21" name="Check Box 21">
              <controlPr defaultSize="0" autoFill="0" autoLine="0" autoPict="0">
                <anchor moveWithCells="1">
                  <from>
                    <xdr:col>3</xdr:col>
                    <xdr:colOff>83820</xdr:colOff>
                    <xdr:row>13</xdr:row>
                    <xdr:rowOff>76200</xdr:rowOff>
                  </from>
                  <to>
                    <xdr:col>3</xdr:col>
                    <xdr:colOff>1577340</xdr:colOff>
                    <xdr:row>13</xdr:row>
                    <xdr:rowOff>403860</xdr:rowOff>
                  </to>
                </anchor>
              </controlPr>
            </control>
          </mc:Choice>
        </mc:AlternateContent>
        <mc:AlternateContent xmlns:mc="http://schemas.openxmlformats.org/markup-compatibility/2006">
          <mc:Choice Requires="x14">
            <control shapeId="38934" r:id="rId22" name="Check Box 22">
              <controlPr defaultSize="0" autoFill="0" autoLine="0" autoPict="0">
                <anchor moveWithCells="1">
                  <from>
                    <xdr:col>3</xdr:col>
                    <xdr:colOff>739140</xdr:colOff>
                    <xdr:row>13</xdr:row>
                    <xdr:rowOff>76200</xdr:rowOff>
                  </from>
                  <to>
                    <xdr:col>3</xdr:col>
                    <xdr:colOff>1470660</xdr:colOff>
                    <xdr:row>13</xdr:row>
                    <xdr:rowOff>403860</xdr:rowOff>
                  </to>
                </anchor>
              </controlPr>
            </control>
          </mc:Choice>
        </mc:AlternateContent>
        <mc:AlternateContent xmlns:mc="http://schemas.openxmlformats.org/markup-compatibility/2006">
          <mc:Choice Requires="x14">
            <control shapeId="38935" r:id="rId23" name="Check Box 23">
              <controlPr defaultSize="0" autoFill="0" autoLine="0" autoPict="0">
                <anchor moveWithCells="1">
                  <from>
                    <xdr:col>3</xdr:col>
                    <xdr:colOff>83820</xdr:colOff>
                    <xdr:row>13</xdr:row>
                    <xdr:rowOff>510540</xdr:rowOff>
                  </from>
                  <to>
                    <xdr:col>3</xdr:col>
                    <xdr:colOff>1577340</xdr:colOff>
                    <xdr:row>14</xdr:row>
                    <xdr:rowOff>693420</xdr:rowOff>
                  </to>
                </anchor>
              </controlPr>
            </control>
          </mc:Choice>
        </mc:AlternateContent>
        <mc:AlternateContent xmlns:mc="http://schemas.openxmlformats.org/markup-compatibility/2006">
          <mc:Choice Requires="x14">
            <control shapeId="38936" r:id="rId24" name="Check Box 24">
              <controlPr defaultSize="0" autoFill="0" autoLine="0" autoPict="0">
                <anchor moveWithCells="1">
                  <from>
                    <xdr:col>3</xdr:col>
                    <xdr:colOff>746760</xdr:colOff>
                    <xdr:row>14</xdr:row>
                    <xdr:rowOff>7620</xdr:rowOff>
                  </from>
                  <to>
                    <xdr:col>3</xdr:col>
                    <xdr:colOff>1470660</xdr:colOff>
                    <xdr:row>15</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2A4DE-6D59-4E7C-82E1-C3B548F69AD5}">
  <sheetPr>
    <tabColor rgb="FF00B0F0"/>
    <pageSetUpPr fitToPage="1"/>
  </sheetPr>
  <dimension ref="A1:K35"/>
  <sheetViews>
    <sheetView showZeros="0" view="pageBreakPreview" zoomScale="75" zoomScaleNormal="100" zoomScaleSheetLayoutView="75" workbookViewId="0">
      <selection activeCell="D10" sqref="D10:G10"/>
    </sheetView>
  </sheetViews>
  <sheetFormatPr defaultColWidth="3.69921875" defaultRowHeight="22.5" customHeight="1"/>
  <cols>
    <col min="1" max="2" width="4.69921875" style="1" customWidth="1"/>
    <col min="3" max="3" width="14.8984375" style="1" customWidth="1"/>
    <col min="4" max="4" width="28.09765625" style="1" customWidth="1"/>
    <col min="5" max="5" width="5.69921875" style="1" customWidth="1"/>
    <col min="6" max="6" width="14.8984375" style="1" customWidth="1"/>
    <col min="7" max="7" width="35.5" style="1" customWidth="1"/>
    <col min="8" max="8" width="4.69921875" style="1" customWidth="1"/>
    <col min="9" max="9" width="3.69921875" style="1"/>
    <col min="10" max="10" width="13.59765625" style="1" bestFit="1" customWidth="1"/>
    <col min="11" max="16384" width="3.69921875" style="1"/>
  </cols>
  <sheetData>
    <row r="1" spans="1:8" ht="22.5" customHeight="1">
      <c r="A1" s="1" t="s">
        <v>47</v>
      </c>
    </row>
    <row r="2" spans="1:8" ht="22.5" customHeight="1">
      <c r="G2" s="151" t="s">
        <v>229</v>
      </c>
      <c r="H2"/>
    </row>
    <row r="3" spans="1:8" ht="22.5" customHeight="1">
      <c r="A3" s="1" t="s">
        <v>14</v>
      </c>
      <c r="H3" s="38"/>
    </row>
    <row r="4" spans="1:8" ht="22.5" customHeight="1">
      <c r="H4" s="38"/>
    </row>
    <row r="5" spans="1:8" ht="22.5" customHeight="1">
      <c r="H5" s="38"/>
    </row>
    <row r="6" spans="1:8" ht="29.25" customHeight="1">
      <c r="A6" s="298" t="s">
        <v>200</v>
      </c>
      <c r="B6" s="298"/>
      <c r="C6" s="298"/>
      <c r="D6" s="298"/>
      <c r="E6" s="298"/>
      <c r="F6" s="298"/>
      <c r="G6" s="298"/>
      <c r="H6" s="298"/>
    </row>
    <row r="7" spans="1:8" ht="30" customHeight="1"/>
    <row r="8" spans="1:8" ht="22.5" customHeight="1">
      <c r="C8" s="40"/>
    </row>
    <row r="9" spans="1:8" ht="19.95" customHeight="1">
      <c r="C9" s="155" t="s">
        <v>1</v>
      </c>
      <c r="D9" s="137" t="str">
        <f>第1号様式_交付申請書!D9</f>
        <v>〒</v>
      </c>
    </row>
    <row r="10" spans="1:8" ht="34.950000000000003" customHeight="1">
      <c r="C10" s="156"/>
      <c r="D10" s="157">
        <f>第1号様式_交付申請書!D10</f>
        <v>0</v>
      </c>
      <c r="E10" s="158"/>
      <c r="F10" s="158"/>
      <c r="G10" s="158"/>
    </row>
    <row r="11" spans="1:8" ht="15" customHeight="1">
      <c r="C11" s="42"/>
    </row>
    <row r="12" spans="1:8" ht="19.95" customHeight="1">
      <c r="C12" s="50" t="s">
        <v>2</v>
      </c>
      <c r="D12" s="280">
        <f>第1号様式_交付申請書!D12</f>
        <v>0</v>
      </c>
      <c r="E12" s="160"/>
      <c r="F12" s="160"/>
      <c r="G12" s="160"/>
    </row>
    <row r="13" spans="1:8" ht="34.950000000000003" customHeight="1">
      <c r="C13" s="48" t="s">
        <v>18</v>
      </c>
      <c r="D13" s="157">
        <f>第1号様式_交付申請書!D13</f>
        <v>0</v>
      </c>
      <c r="E13" s="158"/>
      <c r="F13" s="158"/>
      <c r="G13" s="158"/>
    </row>
    <row r="14" spans="1:8" ht="15" customHeight="1">
      <c r="C14" s="42"/>
      <c r="D14" s="49"/>
    </row>
    <row r="15" spans="1:8" ht="34.950000000000003" customHeight="1">
      <c r="C15" s="40" t="s">
        <v>3</v>
      </c>
      <c r="D15" s="144">
        <f>第1号様式_交付申請書!D15</f>
        <v>0</v>
      </c>
      <c r="F15" s="40" t="s">
        <v>7</v>
      </c>
      <c r="G15" s="132">
        <f>第1号様式_交付申請書!G15</f>
        <v>0</v>
      </c>
      <c r="H15" s="45"/>
    </row>
    <row r="16" spans="1:8" ht="19.95" customHeight="1">
      <c r="C16" s="145"/>
      <c r="D16" s="51"/>
      <c r="F16" s="145"/>
      <c r="G16" s="53"/>
    </row>
    <row r="17" spans="1:11" ht="34.950000000000003" customHeight="1">
      <c r="C17" s="63" t="s">
        <v>44</v>
      </c>
      <c r="D17" s="85">
        <f>第1号様式_交付申請書!D17</f>
        <v>0</v>
      </c>
      <c r="E17" s="33"/>
      <c r="F17" s="64" t="s">
        <v>31</v>
      </c>
      <c r="G17" s="132">
        <f>第1号様式_交付申請書!G17</f>
        <v>0</v>
      </c>
    </row>
    <row r="18" spans="1:11" ht="3" customHeight="1">
      <c r="C18" s="42"/>
    </row>
    <row r="19" spans="1:11" ht="15" customHeight="1">
      <c r="C19" s="42"/>
      <c r="D19" s="49"/>
    </row>
    <row r="20" spans="1:11" ht="34.950000000000003" customHeight="1">
      <c r="C20" s="48" t="s">
        <v>8</v>
      </c>
      <c r="D20" s="302">
        <f>第1号様式_交付申請書!D19</f>
        <v>0</v>
      </c>
      <c r="E20" s="302"/>
      <c r="F20" s="302"/>
      <c r="G20" s="302"/>
    </row>
    <row r="21" spans="1:11" ht="3" customHeight="1"/>
    <row r="22" spans="1:11" ht="34.950000000000003" customHeight="1"/>
    <row r="23" spans="1:11" ht="22.5" customHeight="1">
      <c r="C23" s="299" t="s">
        <v>205</v>
      </c>
      <c r="D23" s="300"/>
      <c r="E23" s="300"/>
      <c r="F23" s="300"/>
      <c r="G23" s="300"/>
    </row>
    <row r="24" spans="1:11" ht="22.5" customHeight="1">
      <c r="C24" s="301"/>
      <c r="D24" s="301"/>
      <c r="E24" s="301"/>
      <c r="F24" s="301"/>
      <c r="G24" s="301"/>
    </row>
    <row r="25" spans="1:11" ht="22.5" customHeight="1">
      <c r="C25" s="297"/>
      <c r="D25" s="297"/>
      <c r="E25" s="297"/>
      <c r="F25" s="297"/>
      <c r="G25" s="297"/>
    </row>
    <row r="26" spans="1:11" ht="22.5" customHeight="1">
      <c r="D26"/>
      <c r="E26"/>
      <c r="F26"/>
      <c r="G26"/>
    </row>
    <row r="27" spans="1:11" ht="22.5" customHeight="1">
      <c r="A27" s="295" t="s">
        <v>0</v>
      </c>
      <c r="B27" s="295"/>
      <c r="C27" s="295"/>
      <c r="D27" s="295"/>
      <c r="E27" s="295"/>
      <c r="F27" s="295"/>
      <c r="G27" s="295"/>
      <c r="H27" s="295"/>
    </row>
    <row r="28" spans="1:11" ht="22.5" customHeight="1">
      <c r="A28" s="39"/>
      <c r="B28" s="39"/>
      <c r="C28" s="39"/>
      <c r="D28" s="39"/>
      <c r="E28" s="39"/>
      <c r="F28" s="39"/>
      <c r="G28" s="39"/>
      <c r="H28" s="39"/>
    </row>
    <row r="29" spans="1:11" ht="22.5" customHeight="1" thickBot="1">
      <c r="C29" s="42" t="s">
        <v>193</v>
      </c>
    </row>
    <row r="30" spans="1:11" ht="51" customHeight="1" thickBot="1">
      <c r="B30" s="116" t="s">
        <v>66</v>
      </c>
      <c r="C30" s="163">
        <f>MIN(ROUNDDOWN(J35,-3),500000)</f>
        <v>0</v>
      </c>
      <c r="D30" s="164"/>
      <c r="E30" s="104" t="s">
        <v>4</v>
      </c>
      <c r="F30" s="43"/>
      <c r="G30" s="43"/>
      <c r="I30" s="33" t="s">
        <v>20</v>
      </c>
      <c r="J30" s="33" t="s">
        <v>192</v>
      </c>
    </row>
    <row r="31" spans="1:11" ht="30" customHeight="1">
      <c r="C31" s="57"/>
      <c r="D31" s="58"/>
      <c r="E31" s="59"/>
      <c r="F31" s="43"/>
      <c r="G31" s="43"/>
      <c r="I31" s="33"/>
      <c r="J31" s="33"/>
    </row>
    <row r="32" spans="1:11" ht="22.5" customHeight="1">
      <c r="C32" s="296" t="s">
        <v>143</v>
      </c>
      <c r="D32" s="297"/>
      <c r="E32" s="297"/>
      <c r="F32" s="297"/>
      <c r="G32" s="297"/>
      <c r="H32" s="168"/>
      <c r="J32" s="1" cm="1">
        <f t="array" ref="J32:K32">'別紙2(1)_ 支出明細書（人材獲得支援）'!E66:F66</f>
        <v>0</v>
      </c>
      <c r="K32" s="1">
        <v>0</v>
      </c>
    </row>
    <row r="33" spans="3:11" ht="22.5" customHeight="1">
      <c r="C33" s="296"/>
      <c r="D33" s="297"/>
      <c r="E33" s="297"/>
      <c r="F33" s="297"/>
      <c r="G33" s="297"/>
      <c r="H33" s="168"/>
      <c r="J33" s="1" cm="1">
        <f t="array" ref="J33:K33">'別紙2(2)_ 支出明細書（魅力発信支援）'!E49:F49</f>
        <v>0</v>
      </c>
      <c r="K33" s="1">
        <v>0</v>
      </c>
    </row>
    <row r="34" spans="3:11" ht="22.5" customHeight="1">
      <c r="C34" s="297"/>
      <c r="D34" s="297"/>
      <c r="E34" s="297"/>
      <c r="F34" s="297"/>
      <c r="G34" s="297"/>
      <c r="H34" s="168"/>
      <c r="J34" s="1" cm="1">
        <f t="array" ref="J34:K34">'別紙2(3)_支出明細書（展示会等出展支援）'!E26:F26</f>
        <v>0</v>
      </c>
      <c r="K34" s="1">
        <v>0</v>
      </c>
    </row>
    <row r="35" spans="3:11" ht="16.2" customHeight="1">
      <c r="J35" s="1">
        <f>SUM(J32:J34)</f>
        <v>0</v>
      </c>
    </row>
  </sheetData>
  <mergeCells count="10">
    <mergeCell ref="A27:H27"/>
    <mergeCell ref="C30:D30"/>
    <mergeCell ref="C32:H34"/>
    <mergeCell ref="A6:H6"/>
    <mergeCell ref="C9:C10"/>
    <mergeCell ref="D10:G10"/>
    <mergeCell ref="D12:G12"/>
    <mergeCell ref="D13:G13"/>
    <mergeCell ref="C23:G25"/>
    <mergeCell ref="D20:G20"/>
  </mergeCells>
  <phoneticPr fontId="3"/>
  <printOptions horizontalCentered="1"/>
  <pageMargins left="0.70866141732283472" right="0.70866141732283472" top="0.74803149606299213" bottom="0.74803149606299213" header="0.31496062992125984" footer="0.31496062992125984"/>
  <pageSetup paperSize="9" scale="71"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16</vt:i4>
      </vt:variant>
    </vt:vector>
  </HeadingPairs>
  <TitlesOfParts>
    <vt:vector size="32" baseType="lpstr">
      <vt:lpstr>第1号様式_交付申請書</vt:lpstr>
      <vt:lpstr>別紙1(1)_事業計画書 (人材獲得支援)</vt:lpstr>
      <vt:lpstr>別紙1(2)_事業計画書 (魅力発信支援)</vt:lpstr>
      <vt:lpstr>別紙1(3)_事業計画書 (展示会等出展支援)</vt:lpstr>
      <vt:lpstr>別紙2(1)_ 経費予算書（人材獲得支援）</vt:lpstr>
      <vt:lpstr>別紙2(2)_ 経費予算書（魅力発信支援）</vt:lpstr>
      <vt:lpstr>別紙2(3)_ 経費予算書（展示会等出展支援）</vt:lpstr>
      <vt:lpstr>別紙3 交付申請確認書 </vt:lpstr>
      <vt:lpstr>第7号_実績報告書</vt:lpstr>
      <vt:lpstr>別紙1(1)_事業報告書 (人材獲得支援)</vt:lpstr>
      <vt:lpstr>別紙1(2)_事業報告書 (魅力発信支援)</vt:lpstr>
      <vt:lpstr>別紙1(3)_事業報告書 (展示会等出展支援)</vt:lpstr>
      <vt:lpstr>別紙2(1)_ 支出明細書（人材獲得支援）</vt:lpstr>
      <vt:lpstr>別紙2(2)_ 支出明細書（魅力発信支援）</vt:lpstr>
      <vt:lpstr>別紙2(3)_支出明細書（展示会等出展支援）</vt:lpstr>
      <vt:lpstr>第9号様式_交付請求書</vt:lpstr>
      <vt:lpstr>第1号様式_交付申請書!Print_Area</vt:lpstr>
      <vt:lpstr>第7号_実績報告書!Print_Area</vt:lpstr>
      <vt:lpstr>第9号様式_交付請求書!Print_Area</vt:lpstr>
      <vt:lpstr>'別紙1(1)_事業計画書 (人材獲得支援)'!Print_Area</vt:lpstr>
      <vt:lpstr>'別紙1(1)_事業報告書 (人材獲得支援)'!Print_Area</vt:lpstr>
      <vt:lpstr>'別紙1(2)_事業計画書 (魅力発信支援)'!Print_Area</vt:lpstr>
      <vt:lpstr>'別紙1(2)_事業報告書 (魅力発信支援)'!Print_Area</vt:lpstr>
      <vt:lpstr>'別紙1(3)_事業計画書 (展示会等出展支援)'!Print_Area</vt:lpstr>
      <vt:lpstr>'別紙1(3)_事業報告書 (展示会等出展支援)'!Print_Area</vt:lpstr>
      <vt:lpstr>'別紙2(1)_ 経費予算書（人材獲得支援）'!Print_Area</vt:lpstr>
      <vt:lpstr>'別紙2(1)_ 支出明細書（人材獲得支援）'!Print_Area</vt:lpstr>
      <vt:lpstr>'別紙2(2)_ 経費予算書（魅力発信支援）'!Print_Area</vt:lpstr>
      <vt:lpstr>'別紙2(2)_ 支出明細書（魅力発信支援）'!Print_Area</vt:lpstr>
      <vt:lpstr>'別紙2(3)_ 経費予算書（展示会等出展支援）'!Print_Area</vt:lpstr>
      <vt:lpstr>'別紙2(3)_支出明細書（展示会等出展支援）'!Print_Area</vt:lpstr>
      <vt:lpstr>'別紙3 交付申請確認書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2511</dc:creator>
  <cp:lastModifiedBy>長谷川 純</cp:lastModifiedBy>
  <cp:lastPrinted>2025-03-10T05:57:00Z</cp:lastPrinted>
  <dcterms:created xsi:type="dcterms:W3CDTF">2015-06-05T18:19:34Z</dcterms:created>
  <dcterms:modified xsi:type="dcterms:W3CDTF">2025-04-29T23:52:06Z</dcterms:modified>
</cp:coreProperties>
</file>